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D:\Geldinvestor-Cosimo\Mediathek ‹ Geldinvestor — WordPress_files\"/>
    </mc:Choice>
  </mc:AlternateContent>
  <xr:revisionPtr revIDLastSave="0" documentId="8_{E1190031-F0E6-47B8-90B3-114436C9B919}" xr6:coauthVersionLast="45" xr6:coauthVersionMax="45" xr10:uidLastSave="{00000000-0000-0000-0000-000000000000}"/>
  <bookViews>
    <workbookView xWindow="28680" yWindow="270" windowWidth="25440" windowHeight="15390" xr2:uid="{5B06A51D-4377-46C8-85A2-B1991A998915}"/>
  </bookViews>
  <sheets>
    <sheet name="Märkte" sheetId="6" r:id="rId1"/>
    <sheet name="Krisenindikator" sheetId="5" r:id="rId2"/>
    <sheet name="Korrekturindikator"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6" i="4" l="1"/>
  <c r="F35" i="4"/>
  <c r="G34" i="4"/>
  <c r="F33" i="4"/>
  <c r="G32" i="4"/>
  <c r="F31" i="4"/>
  <c r="G30" i="4"/>
  <c r="F29" i="4"/>
  <c r="G28" i="4"/>
  <c r="F27" i="4"/>
  <c r="G26" i="4"/>
  <c r="F25" i="4"/>
  <c r="G24" i="4"/>
  <c r="F23" i="4"/>
  <c r="G22" i="4"/>
  <c r="F21" i="4"/>
  <c r="G20" i="4"/>
  <c r="F19" i="4"/>
  <c r="G18" i="4"/>
  <c r="F17" i="4"/>
  <c r="G16" i="4"/>
  <c r="F15" i="4"/>
  <c r="G14" i="4"/>
  <c r="F13" i="4"/>
  <c r="G12" i="4"/>
  <c r="F11" i="4"/>
  <c r="G10" i="4"/>
  <c r="F9" i="4"/>
  <c r="G8" i="4"/>
  <c r="F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Manfred</author>
  </authors>
  <commentList>
    <comment ref="D11" authorId="0" shapeId="0" xr:uid="{8A237C16-F829-4BB1-9233-A5D1FCE0F851}">
      <text>
        <r>
          <rPr>
            <b/>
            <sz val="9"/>
            <color indexed="81"/>
            <rFont val="Segoe UI"/>
            <family val="2"/>
          </rPr>
          <t>Manfred:</t>
        </r>
        <r>
          <rPr>
            <sz val="9"/>
            <color indexed="81"/>
            <rFont val="Segoe UI"/>
            <family val="2"/>
          </rPr>
          <t xml:space="preserve">
hier ist die Terminstrukturkurve des S&amp;P 500 gemeint: zum bessren Verständnis von Contango und Backwardation nehme ich den Öl-Future:
</t>
        </r>
        <r>
          <rPr>
            <b/>
            <sz val="9"/>
            <color indexed="81"/>
            <rFont val="Segoe UI"/>
            <family val="2"/>
          </rPr>
          <t>Contango und Backwardation – Fluch und Segen für Anleger?</t>
        </r>
        <r>
          <rPr>
            <sz val="9"/>
            <color indexed="81"/>
            <rFont val="Segoe UI"/>
            <family val="2"/>
          </rPr>
          <t xml:space="preserve">
Verzeichnet die Terminpreiskurve, die Forward Curve einen Anstieg, werden die Rohstoff-Futures teurer, als sie zum aktuellen Kassapreis zu haben wären. Das nennt man </t>
        </r>
        <r>
          <rPr>
            <b/>
            <sz val="9"/>
            <color indexed="81"/>
            <rFont val="Segoe UI"/>
            <family val="2"/>
          </rPr>
          <t>Contango</t>
        </r>
        <r>
          <rPr>
            <sz val="9"/>
            <color indexed="81"/>
            <rFont val="Segoe UI"/>
            <family val="2"/>
          </rPr>
          <t xml:space="preserve">. Anleger können dann bei Rohstoff-ETCs weniger Gewinn einfahren als bei dem direkten Kauf physischer Rohstoffe.
Ist die Forward Curve dagegen von einen Abfall gekennzeichnet, sind die Rohstoff-Futures günstiger zu haben als zum aktuellen Kassapreis. Das nennt man </t>
        </r>
        <r>
          <rPr>
            <b/>
            <sz val="9"/>
            <color indexed="81"/>
            <rFont val="Segoe UI"/>
            <family val="2"/>
          </rPr>
          <t>Backwardation</t>
        </r>
        <r>
          <rPr>
            <sz val="9"/>
            <color indexed="81"/>
            <rFont val="Segoe UI"/>
            <family val="2"/>
          </rPr>
          <t>, ein Zustand, den Anleger i.d.R. begrüßen. Denn nun können Investoren durch Rohstoff-ETCs mehr Gewinne einfahren, als wenn sie den entsprechenden Rohstoff physisch gekauft hätten.</t>
        </r>
      </text>
    </comment>
    <comment ref="D18" authorId="0" shapeId="0" xr:uid="{FE74F97E-7910-4BE6-86CE-7A3CE930047B}">
      <text>
        <r>
          <rPr>
            <b/>
            <sz val="9"/>
            <color indexed="81"/>
            <rFont val="Segoe UI"/>
            <family val="2"/>
          </rPr>
          <t>Manfred:</t>
        </r>
        <r>
          <rPr>
            <sz val="9"/>
            <color indexed="81"/>
            <rFont val="Segoe UI"/>
            <family val="2"/>
          </rPr>
          <t xml:space="preserve">
Aktien, die gestiegen sind an der Börse NYSE
</t>
        </r>
      </text>
    </comment>
    <comment ref="D19" authorId="0" shapeId="0" xr:uid="{10F4DC55-3B8E-407B-8F3D-3696574B7165}">
      <text>
        <r>
          <rPr>
            <b/>
            <sz val="9"/>
            <color indexed="81"/>
            <rFont val="Segoe UI"/>
            <family val="2"/>
          </rPr>
          <t>Manfred:</t>
        </r>
        <r>
          <rPr>
            <sz val="9"/>
            <color indexed="81"/>
            <rFont val="Segoe UI"/>
            <family val="2"/>
          </rPr>
          <t xml:space="preserve">
Anzahl der Aktien, die gefallen sind an der Technologiebörse
</t>
        </r>
      </text>
    </comment>
    <comment ref="D24" authorId="0" shapeId="0" xr:uid="{06A1DA86-ECF4-4295-BB93-12D2A3C95FF8}">
      <text>
        <r>
          <rPr>
            <b/>
            <sz val="9"/>
            <color indexed="81"/>
            <rFont val="Segoe UI"/>
            <family val="2"/>
          </rPr>
          <t>Manfred:</t>
        </r>
        <r>
          <rPr>
            <sz val="9"/>
            <color indexed="81"/>
            <rFont val="Segoe UI"/>
            <family val="2"/>
          </rPr>
          <t xml:space="preserve">
%tuale Entwicklung
</t>
        </r>
      </text>
    </comment>
    <comment ref="D31" authorId="0" shapeId="0" xr:uid="{185759BB-5764-40DD-B848-D0740459AF35}">
      <text>
        <r>
          <rPr>
            <b/>
            <sz val="9"/>
            <color indexed="81"/>
            <rFont val="Segoe UI"/>
            <family val="2"/>
          </rPr>
          <t>Manfred:</t>
        </r>
        <r>
          <rPr>
            <sz val="9"/>
            <color indexed="81"/>
            <rFont val="Segoe UI"/>
            <family val="2"/>
          </rPr>
          <t xml:space="preserve">
Warren Buffett: „Sei ängstlich, wenn andere gierig sind. Sei gierig, wenn andere ängstlich sind.“
Sieben Indikatoren bestimmen diesen Sentimentindikator:
Aktienmarkt-Momentum: Der aktuelle Stand des S&amp;P 500 Index wird mit seinem gleitenden 125-Tage-Durchschnitt verglichen. Ist die Diskrepanz nach oben oder unten größer als normalerweise, dann ergibt sich daraus ein entsprechendes Level an Gier respektive Angst. 
Aktienmarkt-Stärke: Die Anzahl der Aktien mit 52-Wochen-Hochs an der New Yorker Börse werden den -Tiefs gegenübergestellt. Überwiegen die Hochs spricht das für Gier an den Märkten. 
Aktienmarkt-Breite: Dieser Indikator soll klären, ob ein Trend von vielen oder nur wenigen Aktien eines Marktes getragen wird. Ein Bullenmarkt kann sich zum Beispiel seinem Ende nähern, wenn lediglich die Schwergewichte unter den Aktien steigen und so einen Index nach oben ziehen, während das Gros der Aktien bereits fällt. Um die Breite des Aktienmarktes festzustellen, wird der McClellan-Summation-Index herangezogen. 
Put- und Call-Ratio: Dieser Indikator wird bestimmt, indem das Volumen der Put- und Call Optionen an der Chicagoer Terminbörse (CBOE) verglichen werden. Überwiegen die Put-Optionen, sehen die Anleger die Zukunft schwarz. 
Marktvolatilität: Um die Volatilität der Märkte zu bestimmen, wird der VIX, der Volatilitätsindex der CBOE herangezogen. Der Index misst die vom Markt erwartete Schwankungsintensität anhand von Optionspreisen auf den S&amp;P 500. Der VIX ist auch als Angstindex bekannt. Je ängstlicher die Investoren, umso höher ist die erwartete Volatilität. 
Hochzinsanleihen-Nachfrage: Dieser Indikator wird bestimmt, indem der Spread (Risikoaufschlag) zwischen Hochzinsanleihen (Junk Bonds) und Investment-Grade-Anleihen verglichen wird. Ist der Risikoaufschlag auffällig niedrig, dann deutet das darauf hin, dass die Investoren bereit sind, höheres Risiko einzugehen. Die Mehrrendite, die riskante Bonds eigentlich abwerfen, schrumpft aufgrund der starken Nachfrage – ein Indiz für extreme Gier im Markt. 
„Safe Haven“-Nachfrage: Die kurzfristige Performance von Aktien und Anleihen wird miteinander vergleichen. Schneiden Aktien auf 20-Tage-Sicht überdurchschnittlich gut im Vergleich zu Anleihen ab, dann deutet dies daraufhin, dass Investoren ihre Gelder aus Anleihen abziehen und stattdessen auf Aktien setzen. 
</t>
        </r>
      </text>
    </comment>
    <comment ref="D35" authorId="0" shapeId="0" xr:uid="{C996CE68-27E0-4AFE-8916-3D7B4ACD9D9B}">
      <text>
        <r>
          <rPr>
            <b/>
            <sz val="9"/>
            <color indexed="81"/>
            <rFont val="Segoe UI"/>
            <family val="2"/>
          </rPr>
          <t>Manfred:</t>
        </r>
        <r>
          <rPr>
            <sz val="9"/>
            <color indexed="81"/>
            <rFont val="Segoe UI"/>
            <family val="2"/>
          </rPr>
          <t xml:space="preserve">
Die Advance-Decline Line ist ein Linienchart, der sich aus der Anzahl der gestiegenen Aktien und der Anzahl der gefallenen Aktien an einem Tag berechnent. Dabei wird die Differenz der beiden Werte zum Vortageswert addiert.
Die Formel der AD-Line lautet also: AD-Line = (Anzahl gestiegener Aktien – Anzahl gefallener Aktien) + AD Line Vortageswert
Aktienindizes nicht immer das richtige Instrument, um als Indikator für den breiten Markt zu dienen.
Besonders bei Trendwenden (Top- und Bottom-Formationen) sind die “klassischen” Aktienindizes eher träge. D.h.: Wenn bspw. ein neuer Bärenmarkt entsteht, und eine Vielzahl der Aktien schon stark gefallen sind, ist das im Index erst recht spät erkennbar.</t>
        </r>
      </text>
    </comment>
  </commentList>
</comments>
</file>

<file path=xl/sharedStrings.xml><?xml version="1.0" encoding="utf-8"?>
<sst xmlns="http://schemas.openxmlformats.org/spreadsheetml/2006/main" count="249" uniqueCount="154">
  <si>
    <t>Krisenindikatoren</t>
  </si>
  <si>
    <t>(je grüner desto besser, je röter desto mehr abwärts)</t>
  </si>
  <si>
    <t>Lfd. Nr.</t>
  </si>
  <si>
    <t>Indikator</t>
  </si>
  <si>
    <t>Bemerkungen</t>
  </si>
  <si>
    <t>Beschreibung</t>
  </si>
  <si>
    <t>Aufrufen</t>
  </si>
  <si>
    <t>Zinsstrukturkurve</t>
  </si>
  <si>
    <t>Frühindikator</t>
  </si>
  <si>
    <r>
      <rPr>
        <b/>
        <sz val="11"/>
        <color rgb="FF00B050"/>
        <rFont val="Calibri"/>
        <family val="2"/>
        <scheme val="minor"/>
      </rPr>
      <t>N</t>
    </r>
    <r>
      <rPr>
        <sz val="11"/>
        <color theme="1"/>
        <rFont val="Calibri"/>
        <family val="2"/>
        <scheme val="minor"/>
      </rPr>
      <t xml:space="preserve">ormal (aufwärts) / </t>
    </r>
    <r>
      <rPr>
        <b/>
        <sz val="11"/>
        <color rgb="FFFF0000"/>
        <rFont val="Calibri"/>
        <family val="2"/>
        <scheme val="minor"/>
      </rPr>
      <t>I</t>
    </r>
    <r>
      <rPr>
        <sz val="11"/>
        <color theme="1"/>
        <rFont val="Calibri"/>
        <family val="2"/>
        <scheme val="minor"/>
      </rPr>
      <t>nvers (links oben nach rechts unten)</t>
    </r>
  </si>
  <si>
    <t>StocksCharts.com</t>
  </si>
  <si>
    <t>N</t>
  </si>
  <si>
    <t>VIX</t>
  </si>
  <si>
    <t xml:space="preserve">Schwankungsbreite </t>
  </si>
  <si>
    <t>erwartete Schwankungsbreite S&amp;P 500 - 30 Tage</t>
  </si>
  <si>
    <t>&gt; 20 Achtung</t>
  </si>
  <si>
    <t>vixcentral.com</t>
  </si>
  <si>
    <r>
      <t xml:space="preserve">Tageshoch minus Schlußkurs </t>
    </r>
    <r>
      <rPr>
        <sz val="11"/>
        <color rgb="FFFF0000"/>
        <rFont val="Calibri"/>
        <family val="2"/>
        <scheme val="minor"/>
      </rPr>
      <t>&gt; 3 Punkte</t>
    </r>
    <r>
      <rPr>
        <sz val="11"/>
        <color theme="1"/>
        <rFont val="Calibri"/>
        <family val="2"/>
        <scheme val="minor"/>
      </rPr>
      <t xml:space="preserve"> </t>
    </r>
    <r>
      <rPr>
        <sz val="11"/>
        <color rgb="FFFF0000"/>
        <rFont val="Calibri"/>
        <family val="2"/>
        <scheme val="minor"/>
      </rPr>
      <t>Achtung</t>
    </r>
  </si>
  <si>
    <t>StockCharts.com</t>
  </si>
  <si>
    <t>Ergebnis = High minus Close</t>
  </si>
  <si>
    <r>
      <t>Stand der Terminstrukturkurve (</t>
    </r>
    <r>
      <rPr>
        <b/>
        <sz val="11"/>
        <color rgb="FF00B050"/>
        <rFont val="Calibri"/>
        <family val="2"/>
        <scheme val="minor"/>
      </rPr>
      <t>C</t>
    </r>
    <r>
      <rPr>
        <sz val="11"/>
        <color theme="1"/>
        <rFont val="Calibri"/>
        <family val="2"/>
        <scheme val="minor"/>
      </rPr>
      <t>ontango/</t>
    </r>
    <r>
      <rPr>
        <b/>
        <sz val="11"/>
        <color rgb="FFFF0000"/>
        <rFont val="Calibri"/>
        <family val="2"/>
        <scheme val="minor"/>
      </rPr>
      <t>B</t>
    </r>
    <r>
      <rPr>
        <sz val="11"/>
        <color theme="1"/>
        <rFont val="Calibri"/>
        <family val="2"/>
        <scheme val="minor"/>
      </rPr>
      <t>ackwardation)</t>
    </r>
  </si>
  <si>
    <t>B</t>
  </si>
  <si>
    <t>VVIX</t>
  </si>
  <si>
    <t>Volatilität der Volatilität</t>
  </si>
  <si>
    <t>Misst die Volatilität der Volatilität</t>
  </si>
  <si>
    <r>
      <t xml:space="preserve">&gt; 130 Achtung </t>
    </r>
    <r>
      <rPr>
        <sz val="11"/>
        <rFont val="Calibri"/>
        <family val="2"/>
        <scheme val="minor"/>
      </rPr>
      <t>- hier lauert das Geld</t>
    </r>
  </si>
  <si>
    <t>financ.yahoo.com</t>
  </si>
  <si>
    <t>PCR</t>
  </si>
  <si>
    <t>Put-Call-Ratio</t>
  </si>
  <si>
    <r>
      <t xml:space="preserve">Verhältnis PUTs zu Calls </t>
    </r>
    <r>
      <rPr>
        <sz val="11"/>
        <color rgb="FFFF0000"/>
        <rFont val="Calibri"/>
        <family val="2"/>
        <scheme val="minor"/>
      </rPr>
      <t>&gt; 1,4</t>
    </r>
    <r>
      <rPr>
        <sz val="11"/>
        <color theme="1"/>
        <rFont val="Calibri"/>
        <family val="2"/>
        <scheme val="minor"/>
      </rPr>
      <t xml:space="preserve"> </t>
    </r>
    <r>
      <rPr>
        <sz val="11"/>
        <color rgb="FFFF0000"/>
        <rFont val="Calibri"/>
        <family val="2"/>
        <scheme val="minor"/>
      </rPr>
      <t>Extrempunkt</t>
    </r>
    <r>
      <rPr>
        <sz val="11"/>
        <color theme="1"/>
        <rFont val="Calibri"/>
        <family val="2"/>
        <scheme val="minor"/>
      </rPr>
      <t xml:space="preserve"> Total</t>
    </r>
  </si>
  <si>
    <t>cboe.com</t>
  </si>
  <si>
    <t>PCR Ratio  end of Day</t>
  </si>
  <si>
    <t>PCR Ratio intraday</t>
  </si>
  <si>
    <t>neue 52-Wochen</t>
  </si>
  <si>
    <t>52-Wochen-Hochs und Tiefs</t>
  </si>
  <si>
    <t>NYSE</t>
  </si>
  <si>
    <t>barchart.com</t>
  </si>
  <si>
    <t>Momentumindikator</t>
  </si>
  <si>
    <t>new 52 Week Highs</t>
  </si>
  <si>
    <t>new 52 Week Lows</t>
  </si>
  <si>
    <t>NASDAQ</t>
  </si>
  <si>
    <r>
      <rPr>
        <sz val="11"/>
        <color rgb="FFFF0000"/>
        <rFont val="Calibri"/>
        <family val="2"/>
        <scheme val="minor"/>
      </rPr>
      <t>&gt; 90 % ist sehr interessant</t>
    </r>
    <r>
      <rPr>
        <sz val="11"/>
        <color theme="1"/>
        <rFont val="Calibri"/>
        <family val="2"/>
        <scheme val="minor"/>
      </rPr>
      <t xml:space="preserve"> Advancing (steigend) Declining (fallend) im Aufwärtstrend oder Abwärtstrend oft Ende der Bewegung - nach Korrektur oftmals Anfang der Bewegung</t>
    </r>
  </si>
  <si>
    <t>steigende Aktien</t>
  </si>
  <si>
    <t>gleichbleibende Aktien</t>
  </si>
  <si>
    <t>fallende Aktien</t>
  </si>
  <si>
    <t>Fear &amp; Greed Indrex</t>
  </si>
  <si>
    <t>Angstbarameter</t>
  </si>
  <si>
    <t>Angst (Fear) / Gier (Greed)</t>
  </si>
  <si>
    <t>money.cnn.com</t>
  </si>
  <si>
    <t>Distributionstage</t>
  </si>
  <si>
    <t xml:space="preserve">die "Großen" bauen Bestände </t>
  </si>
  <si>
    <t>&gt; 0,2 % gefallen und Volumen gestiegen</t>
  </si>
  <si>
    <t>tradesignalonline.com/chart/</t>
  </si>
  <si>
    <t>ab</t>
  </si>
  <si>
    <t>S&amp;P 500 Index auswählen bzw. erst anlegen</t>
  </si>
  <si>
    <r>
      <rPr>
        <sz val="11"/>
        <color rgb="FF00B050"/>
        <rFont val="Calibri"/>
        <family val="2"/>
        <scheme val="minor"/>
      </rPr>
      <t>nein</t>
    </r>
    <r>
      <rPr>
        <sz val="11"/>
        <color theme="1"/>
        <rFont val="Calibri"/>
        <family val="2"/>
        <scheme val="minor"/>
      </rPr>
      <t>/</t>
    </r>
    <r>
      <rPr>
        <sz val="11"/>
        <color rgb="FFFF0000"/>
        <rFont val="Calibri"/>
        <family val="2"/>
        <scheme val="minor"/>
      </rPr>
      <t>ja</t>
    </r>
  </si>
  <si>
    <t>nein</t>
  </si>
  <si>
    <t>https://www.tradesignalonline.de</t>
  </si>
  <si>
    <t>AD-Linie</t>
  </si>
  <si>
    <t>Advance Decline Linie</t>
  </si>
  <si>
    <r>
      <rPr>
        <b/>
        <sz val="11"/>
        <color rgb="FF00B050"/>
        <rFont val="Calibri"/>
        <family val="2"/>
        <scheme val="minor"/>
      </rPr>
      <t>u</t>
    </r>
    <r>
      <rPr>
        <sz val="11"/>
        <color theme="1"/>
        <rFont val="Calibri"/>
        <family val="2"/>
        <scheme val="minor"/>
      </rPr>
      <t xml:space="preserve">p / </t>
    </r>
    <r>
      <rPr>
        <b/>
        <sz val="11"/>
        <color rgb="FFFF0000"/>
        <rFont val="Calibri"/>
        <family val="2"/>
        <scheme val="minor"/>
      </rPr>
      <t>d</t>
    </r>
    <r>
      <rPr>
        <sz val="11"/>
        <color theme="1"/>
        <rFont val="Calibri"/>
        <family val="2"/>
        <scheme val="minor"/>
      </rPr>
      <t>own</t>
    </r>
  </si>
  <si>
    <t>d</t>
  </si>
  <si>
    <t xml:space="preserve">steigender Chartverlauf positiv, </t>
  </si>
  <si>
    <t>stagnierender/ fallender Verlauf negativ</t>
  </si>
  <si>
    <t xml:space="preserve">Differenz der tägl. Differenz zw. </t>
  </si>
  <si>
    <t>der Anzahl gestiegener und gefallener Aktien</t>
  </si>
  <si>
    <t>Korrekturindikatoren</t>
  </si>
  <si>
    <t>Indices</t>
  </si>
  <si>
    <t>Kürzel</t>
  </si>
  <si>
    <t>aufrufen</t>
  </si>
  <si>
    <t>Anzahl der Kalender-wochen</t>
  </si>
  <si>
    <t>über / unter 21er MA</t>
  </si>
  <si>
    <t>eingeben</t>
  </si>
  <si>
    <t>Tage</t>
  </si>
  <si>
    <t>Wochen</t>
  </si>
  <si>
    <t>S&amp;P 500</t>
  </si>
  <si>
    <t>$SPX</t>
  </si>
  <si>
    <t>S&amp;P 500 Large CAP Index</t>
  </si>
  <si>
    <t>DJ Ind. Average</t>
  </si>
  <si>
    <t>$INDU</t>
  </si>
  <si>
    <t>Dow Jones Industrial Average</t>
  </si>
  <si>
    <t>DJ Ind. Transport</t>
  </si>
  <si>
    <t>$TRAN</t>
  </si>
  <si>
    <t>Dow Jones Transportation Average</t>
  </si>
  <si>
    <t>Nadaq</t>
  </si>
  <si>
    <t>$NDX</t>
  </si>
  <si>
    <t>Nasdaq 100 Index</t>
  </si>
  <si>
    <t>$RUT</t>
  </si>
  <si>
    <t>Eurostoxx</t>
  </si>
  <si>
    <t>$STOX5E</t>
  </si>
  <si>
    <t>SPDR EURO STOXX 50 ETF NXSE</t>
  </si>
  <si>
    <t>Dax</t>
  </si>
  <si>
    <t>$DAX</t>
  </si>
  <si>
    <t>German Composite Index</t>
  </si>
  <si>
    <t>Großbritannien</t>
  </si>
  <si>
    <t>EWU</t>
  </si>
  <si>
    <t>Ishares MSCI United Kingdom ETF</t>
  </si>
  <si>
    <t>Weltindex</t>
  </si>
  <si>
    <t>URTH</t>
  </si>
  <si>
    <t>iShares MSCI World ETF</t>
  </si>
  <si>
    <t>Vola im Öl</t>
  </si>
  <si>
    <t>$OVX</t>
  </si>
  <si>
    <t>Volatility Index - CBOE Crude Oil</t>
  </si>
  <si>
    <t>Ölpreis Brent</t>
  </si>
  <si>
    <t>$BRENT</t>
  </si>
  <si>
    <t>Brent Crude Oil - Continuous Contract</t>
  </si>
  <si>
    <t>Vola Goldpreis</t>
  </si>
  <si>
    <t>$GVZ</t>
  </si>
  <si>
    <t>Volatilitätsindex im Gold</t>
  </si>
  <si>
    <t>Goldpreis</t>
  </si>
  <si>
    <t>GLD</t>
  </si>
  <si>
    <t xml:space="preserve">SPDR Gold Shares </t>
  </si>
  <si>
    <t>Goldman Sachs Rohstoffindex</t>
  </si>
  <si>
    <t>$GNX</t>
  </si>
  <si>
    <t>S&amp;P GSCI Commodity Index</t>
  </si>
  <si>
    <t>CR - Thomson Reuters Index</t>
  </si>
  <si>
    <t>$CRB</t>
  </si>
  <si>
    <t>Reuters/Jefferies CRB Index</t>
  </si>
  <si>
    <r>
      <t xml:space="preserve">hier </t>
    </r>
    <r>
      <rPr>
        <b/>
        <sz val="11"/>
        <color theme="1"/>
        <rFont val="Calibri"/>
        <family val="2"/>
        <scheme val="minor"/>
      </rPr>
      <t>Spalte(n)</t>
    </r>
    <r>
      <rPr>
        <sz val="11"/>
        <color theme="1"/>
        <rFont val="Calibri"/>
        <family val="2"/>
        <scheme val="minor"/>
      </rPr>
      <t xml:space="preserve"> markieren und </t>
    </r>
    <r>
      <rPr>
        <b/>
        <sz val="11"/>
        <color theme="1"/>
        <rFont val="Calibri"/>
        <family val="2"/>
        <scheme val="minor"/>
      </rPr>
      <t>einfügen</t>
    </r>
  </si>
  <si>
    <r>
      <t xml:space="preserve">Anzahl der Tage im         </t>
    </r>
    <r>
      <rPr>
        <b/>
        <sz val="11"/>
        <color theme="1"/>
        <rFont val="Calibri"/>
        <family val="2"/>
        <scheme val="minor"/>
      </rPr>
      <t>+</t>
    </r>
    <r>
      <rPr>
        <sz val="11"/>
        <color theme="1"/>
        <rFont val="Calibri"/>
        <family val="2"/>
        <scheme val="minor"/>
      </rPr>
      <t xml:space="preserve"> bzw.</t>
    </r>
    <r>
      <rPr>
        <b/>
        <sz val="11"/>
        <color theme="1"/>
        <rFont val="Calibri"/>
        <family val="2"/>
        <scheme val="minor"/>
      </rPr>
      <t xml:space="preserve"> -</t>
    </r>
  </si>
  <si>
    <r>
      <t xml:space="preserve">               + </t>
    </r>
    <r>
      <rPr>
        <b/>
        <sz val="11"/>
        <color theme="1"/>
        <rFont val="Calibri"/>
        <family val="2"/>
        <scheme val="minor"/>
      </rPr>
      <t>1</t>
    </r>
    <r>
      <rPr>
        <sz val="11"/>
        <color theme="1"/>
        <rFont val="Calibri"/>
        <family val="2"/>
        <scheme val="minor"/>
      </rPr>
      <t xml:space="preserve"> über     21er MA</t>
    </r>
  </si>
  <si>
    <r>
      <t xml:space="preserve">               </t>
    </r>
    <r>
      <rPr>
        <b/>
        <sz val="11"/>
        <color theme="1"/>
        <rFont val="Calibri"/>
        <family val="2"/>
        <scheme val="minor"/>
      </rPr>
      <t>- 1</t>
    </r>
    <r>
      <rPr>
        <sz val="11"/>
        <color theme="1"/>
        <rFont val="Calibri"/>
        <family val="2"/>
        <scheme val="minor"/>
      </rPr>
      <t xml:space="preserve"> unter    21er MA</t>
    </r>
  </si>
  <si>
    <t>10.</t>
  </si>
  <si>
    <t>11.</t>
  </si>
  <si>
    <t>12.</t>
  </si>
  <si>
    <t>Russell 2000</t>
  </si>
  <si>
    <t>Nebenwerte Index 2000</t>
  </si>
  <si>
    <t>IWM</t>
  </si>
  <si>
    <t>hohe Vola gut für Optionen</t>
  </si>
  <si>
    <t>https://www.marketinout.com/chart/market.php?breadth=advance-decline-line</t>
  </si>
  <si>
    <t>ja</t>
  </si>
  <si>
    <r>
      <t xml:space="preserve">und </t>
    </r>
    <r>
      <rPr>
        <b/>
        <sz val="11"/>
        <color theme="1"/>
        <rFont val="Calibri"/>
        <family val="2"/>
        <scheme val="minor"/>
      </rPr>
      <t>einfügen</t>
    </r>
  </si>
  <si>
    <r>
      <t xml:space="preserve">Spalte(n) </t>
    </r>
    <r>
      <rPr>
        <b/>
        <sz val="11"/>
        <color theme="1"/>
        <rFont val="Calibri"/>
        <family val="2"/>
        <scheme val="minor"/>
      </rPr>
      <t>markieren</t>
    </r>
  </si>
  <si>
    <t>Entwicklung derMärkte</t>
  </si>
  <si>
    <t>Aktienmarkt und Sektorenperformance</t>
  </si>
  <si>
    <t>Barchart.com</t>
  </si>
  <si>
    <t>Marketindices</t>
  </si>
  <si>
    <t>Regionen</t>
  </si>
  <si>
    <t>Weltaktienmarkt</t>
  </si>
  <si>
    <t>davon</t>
  </si>
  <si>
    <t>Worlds Ishares MSCI ETF</t>
  </si>
  <si>
    <t>Europa 350 Ishares ETF</t>
  </si>
  <si>
    <t>Latin America Ishares ETF</t>
  </si>
  <si>
    <t>Pacific Ishares Core MSCI ETF</t>
  </si>
  <si>
    <t>EAFE Ishares MSCI ETF</t>
  </si>
  <si>
    <t>BRIC Ishares MSCI ETF</t>
  </si>
  <si>
    <t>Emerging Markets Ishares MSCI ETF</t>
  </si>
  <si>
    <t>Europa</t>
  </si>
  <si>
    <t>Germany Ishares ETF</t>
  </si>
  <si>
    <t>United Kingdom Ishares MSCI ETF</t>
  </si>
  <si>
    <t>Amerika</t>
  </si>
  <si>
    <t>Canada Ishares MSCI ETF</t>
  </si>
  <si>
    <t>Asien Pazifik</t>
  </si>
  <si>
    <t>China Ishares MSCI ETF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</si>
</sst>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USD]"/>
    <numFmt numFmtId="165" formatCode="0.0%"/>
  </numFmts>
  <fonts count="14" x14ac:knownFonts="1">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4"/>
      <color theme="1"/>
      <name val="Calibri"/>
      <family val="2"/>
      <scheme val="minor"/>
    </font>
    <font>
      <b/>
      <sz val="11"/>
      <color rgb="FF00B050"/>
      <name val="Calibri"/>
      <family val="2"/>
      <scheme val="minor"/>
    </font>
    <font>
      <b/>
      <sz val="11"/>
      <color rgb="FFFF0000"/>
      <name val="Calibri"/>
      <family val="2"/>
      <scheme val="minor"/>
    </font>
    <font>
      <sz val="11"/>
      <name val="Calibri"/>
      <family val="2"/>
      <scheme val="minor"/>
    </font>
    <font>
      <sz val="11"/>
      <color rgb="FF00B050"/>
      <name val="Calibri"/>
      <family val="2"/>
      <scheme val="minor"/>
    </font>
    <font>
      <sz val="11"/>
      <color rgb="FF0070C0"/>
      <name val="Calibri"/>
      <family val="2"/>
      <scheme val="minor"/>
    </font>
    <font>
      <sz val="8"/>
      <color theme="1"/>
      <name val="Calibri"/>
      <family val="2"/>
      <scheme val="minor"/>
    </font>
    <font>
      <sz val="11"/>
      <color theme="1"/>
      <name val="Calibri"/>
      <family val="2"/>
      <scheme val="minor"/>
    </font>
    <font>
      <b/>
      <sz val="9"/>
      <color indexed="81"/>
      <name val="Segoe UI"/>
      <family val="2"/>
    </font>
    <font>
      <sz val="9"/>
      <color indexed="81"/>
      <name val="Segoe UI"/>
      <family val="2"/>
    </font>
  </fonts>
  <fills count="7">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s>
  <borders count="1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top style="thin">
        <color indexed="64"/>
      </top>
      <bottom/>
      <diagonal/>
    </border>
    <border>
      <left style="medium">
        <color indexed="64"/>
      </left>
      <right/>
      <top style="thin">
        <color indexed="64"/>
      </top>
      <bottom/>
      <diagonal/>
    </border>
  </borders>
  <cellStyleXfs count="3">
    <xf numFmtId="0" fontId="0" fillId="0" borderId="0"/>
    <xf numFmtId="0" fontId="3" fillId="0" borderId="0" applyNumberFormat="0" applyFill="0" applyBorder="0" applyAlignment="0" applyProtection="0"/>
    <xf numFmtId="9" fontId="11" fillId="0" borderId="0" applyFont="0" applyFill="0" applyBorder="0" applyAlignment="0" applyProtection="0"/>
  </cellStyleXfs>
  <cellXfs count="85">
    <xf numFmtId="0" fontId="0" fillId="0" borderId="0" xfId="0"/>
    <xf numFmtId="0" fontId="4" fillId="0" borderId="0" xfId="0" applyFont="1"/>
    <xf numFmtId="0" fontId="0" fillId="0" borderId="0" xfId="0" applyAlignment="1">
      <alignment horizontal="right"/>
    </xf>
    <xf numFmtId="14" fontId="0" fillId="0" borderId="0" xfId="0" applyNumberFormat="1"/>
    <xf numFmtId="0" fontId="0" fillId="2" borderId="3" xfId="0" applyFill="1" applyBorder="1"/>
    <xf numFmtId="0" fontId="0" fillId="3" borderId="4" xfId="0" applyFill="1" applyBorder="1" applyAlignment="1">
      <alignment horizontal="center"/>
    </xf>
    <xf numFmtId="0" fontId="0" fillId="3" borderId="4" xfId="0" applyFill="1" applyBorder="1"/>
    <xf numFmtId="0" fontId="1" fillId="3" borderId="4" xfId="0" applyFont="1" applyFill="1" applyBorder="1"/>
    <xf numFmtId="0" fontId="3" fillId="3" borderId="4" xfId="1" applyFill="1" applyBorder="1"/>
    <xf numFmtId="0" fontId="0" fillId="3" borderId="5" xfId="0" applyFill="1" applyBorder="1" applyAlignment="1">
      <alignment horizontal="center"/>
    </xf>
    <xf numFmtId="0" fontId="0" fillId="3" borderId="5" xfId="0" applyFill="1" applyBorder="1"/>
    <xf numFmtId="0" fontId="3" fillId="3" borderId="5" xfId="1" applyFill="1" applyBorder="1"/>
    <xf numFmtId="0" fontId="0" fillId="2" borderId="4" xfId="0" applyFill="1" applyBorder="1" applyAlignment="1">
      <alignment horizontal="center"/>
    </xf>
    <xf numFmtId="0" fontId="0" fillId="2" borderId="4" xfId="0" applyFill="1" applyBorder="1"/>
    <xf numFmtId="0" fontId="0" fillId="2" borderId="5" xfId="0" applyFill="1" applyBorder="1" applyAlignment="1">
      <alignment horizontal="center"/>
    </xf>
    <xf numFmtId="0" fontId="0" fillId="2" borderId="5" xfId="0" applyFill="1" applyBorder="1"/>
    <xf numFmtId="0" fontId="1" fillId="2" borderId="5" xfId="0" applyFont="1" applyFill="1" applyBorder="1"/>
    <xf numFmtId="0" fontId="3" fillId="2" borderId="5" xfId="1" applyFill="1" applyBorder="1"/>
    <xf numFmtId="0" fontId="2" fillId="2" borderId="4" xfId="0" applyFont="1" applyFill="1" applyBorder="1"/>
    <xf numFmtId="0" fontId="3" fillId="2" borderId="4" xfId="1" applyFill="1" applyBorder="1"/>
    <xf numFmtId="0" fontId="8" fillId="2" borderId="4" xfId="0" applyFont="1" applyFill="1" applyBorder="1"/>
    <xf numFmtId="0" fontId="1" fillId="2" borderId="4" xfId="0" applyFont="1" applyFill="1" applyBorder="1"/>
    <xf numFmtId="0" fontId="2" fillId="2" borderId="3" xfId="0" applyFont="1" applyFill="1" applyBorder="1"/>
    <xf numFmtId="9" fontId="0" fillId="0" borderId="0" xfId="0" applyNumberFormat="1"/>
    <xf numFmtId="0" fontId="9" fillId="2" borderId="4" xfId="0" applyFont="1" applyFill="1" applyBorder="1"/>
    <xf numFmtId="0" fontId="0" fillId="3" borderId="6" xfId="0" applyFill="1" applyBorder="1" applyAlignment="1">
      <alignment horizontal="center"/>
    </xf>
    <xf numFmtId="0" fontId="0" fillId="3" borderId="6" xfId="0" applyFill="1" applyBorder="1"/>
    <xf numFmtId="0" fontId="3" fillId="3" borderId="6" xfId="1" applyFill="1" applyBorder="1"/>
    <xf numFmtId="0" fontId="0" fillId="4" borderId="0" xfId="0" applyFill="1"/>
    <xf numFmtId="0" fontId="0" fillId="0" borderId="3" xfId="0" applyBorder="1" applyAlignment="1">
      <alignment horizontal="center" vertical="center" wrapText="1"/>
    </xf>
    <xf numFmtId="0" fontId="0" fillId="0" borderId="0" xfId="0" applyAlignment="1">
      <alignment horizontal="center"/>
    </xf>
    <xf numFmtId="0" fontId="0" fillId="6" borderId="0" xfId="0" applyFill="1" applyAlignment="1">
      <alignment horizontal="left"/>
    </xf>
    <xf numFmtId="0" fontId="0" fillId="6" borderId="0" xfId="0" applyFill="1"/>
    <xf numFmtId="0" fontId="0" fillId="0" borderId="4" xfId="0" applyBorder="1" applyAlignment="1">
      <alignment horizontal="center" vertical="center" wrapText="1"/>
    </xf>
    <xf numFmtId="14" fontId="0" fillId="0" borderId="0" xfId="0" applyNumberFormat="1" applyAlignment="1">
      <alignment horizontal="center"/>
    </xf>
    <xf numFmtId="0" fontId="0" fillId="4" borderId="0" xfId="0" applyFill="1" applyAlignment="1">
      <alignment horizontal="left"/>
    </xf>
    <xf numFmtId="0" fontId="0" fillId="0" borderId="5" xfId="0" applyBorder="1" applyAlignment="1">
      <alignment horizontal="center" vertical="center" wrapText="1"/>
    </xf>
    <xf numFmtId="14" fontId="0" fillId="0" borderId="0" xfId="0" applyNumberFormat="1" applyAlignment="1">
      <alignment horizontal="center" vertical="center" wrapText="1"/>
    </xf>
    <xf numFmtId="0" fontId="0" fillId="0" borderId="7" xfId="0" applyBorder="1" applyAlignment="1">
      <alignment horizontal="center"/>
    </xf>
    <xf numFmtId="0" fontId="0" fillId="0" borderId="7" xfId="0" applyBorder="1"/>
    <xf numFmtId="0" fontId="0" fillId="0" borderId="3" xfId="0" applyBorder="1"/>
    <xf numFmtId="0" fontId="0" fillId="0" borderId="3" xfId="0" applyBorder="1" applyAlignment="1">
      <alignment horizontal="center" vertical="center"/>
    </xf>
    <xf numFmtId="0" fontId="3" fillId="0" borderId="3" xfId="1" applyBorder="1" applyAlignment="1">
      <alignment horizontal="center"/>
    </xf>
    <xf numFmtId="0" fontId="0" fillId="0" borderId="3" xfId="0" applyBorder="1" applyAlignment="1">
      <alignment horizontal="center"/>
    </xf>
    <xf numFmtId="0" fontId="0" fillId="0" borderId="5" xfId="0" applyBorder="1"/>
    <xf numFmtId="0" fontId="0" fillId="0" borderId="5" xfId="0" applyBorder="1" applyAlignment="1">
      <alignment horizontal="center" vertical="center"/>
    </xf>
    <xf numFmtId="0" fontId="0" fillId="0" borderId="5" xfId="0" applyBorder="1" applyAlignment="1">
      <alignment horizontal="center"/>
    </xf>
    <xf numFmtId="0" fontId="0" fillId="0" borderId="8" xfId="0" applyBorder="1" applyAlignment="1">
      <alignment horizontal="center"/>
    </xf>
    <xf numFmtId="0" fontId="3" fillId="0" borderId="3" xfId="1" applyBorder="1" applyAlignment="1">
      <alignment horizontal="center" vertical="center"/>
    </xf>
    <xf numFmtId="0" fontId="0" fillId="5" borderId="0" xfId="0" applyFill="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14" fontId="0" fillId="0" borderId="3" xfId="0" applyNumberFormat="1" applyBorder="1" applyAlignment="1">
      <alignment horizontal="center" vertical="center" wrapText="1"/>
    </xf>
    <xf numFmtId="14" fontId="0" fillId="0" borderId="4" xfId="0" applyNumberFormat="1" applyBorder="1" applyAlignment="1">
      <alignment horizontal="center" vertical="center" wrapText="1"/>
    </xf>
    <xf numFmtId="0" fontId="0" fillId="0" borderId="0" xfId="0" applyAlignment="1">
      <alignment horizontal="center"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3" fillId="0" borderId="0" xfId="1" applyFill="1" applyAlignment="1">
      <alignment horizontal="center"/>
    </xf>
    <xf numFmtId="0" fontId="10" fillId="0" borderId="9" xfId="0" applyFont="1" applyBorder="1" applyAlignment="1">
      <alignment horizontal="center" vertical="center" wrapText="1"/>
    </xf>
    <xf numFmtId="0" fontId="10" fillId="0" borderId="8" xfId="0" applyFont="1" applyBorder="1" applyAlignment="1">
      <alignment horizontal="center" vertical="center" wrapText="1"/>
    </xf>
    <xf numFmtId="0" fontId="0" fillId="0" borderId="8" xfId="0" applyBorder="1"/>
    <xf numFmtId="0" fontId="3" fillId="3" borderId="0" xfId="1" applyFill="1"/>
    <xf numFmtId="0" fontId="0" fillId="0" borderId="10" xfId="0" applyBorder="1"/>
    <xf numFmtId="0" fontId="0" fillId="0" borderId="11" xfId="0" applyBorder="1"/>
    <xf numFmtId="9" fontId="0" fillId="0" borderId="7" xfId="0" applyNumberFormat="1" applyBorder="1"/>
    <xf numFmtId="9" fontId="0" fillId="0" borderId="8" xfId="0" applyNumberFormat="1" applyBorder="1"/>
    <xf numFmtId="2" fontId="0" fillId="0" borderId="7" xfId="0" applyNumberFormat="1" applyBorder="1"/>
    <xf numFmtId="2" fontId="0" fillId="0" borderId="8" xfId="0" applyNumberFormat="1" applyBorder="1"/>
    <xf numFmtId="2" fontId="0" fillId="0" borderId="0" xfId="0" applyNumberFormat="1"/>
    <xf numFmtId="0" fontId="0" fillId="0" borderId="7" xfId="0" applyBorder="1" applyAlignment="1">
      <alignment horizontal="right"/>
    </xf>
    <xf numFmtId="0" fontId="0" fillId="0" borderId="8" xfId="0" applyBorder="1" applyAlignment="1">
      <alignment horizontal="right"/>
    </xf>
    <xf numFmtId="0" fontId="3" fillId="0" borderId="6" xfId="1" applyBorder="1"/>
    <xf numFmtId="0" fontId="0" fillId="2" borderId="6" xfId="0" applyFill="1" applyBorder="1"/>
    <xf numFmtId="0" fontId="0" fillId="2" borderId="6" xfId="0" applyFill="1" applyBorder="1" applyAlignment="1">
      <alignment horizontal="center"/>
    </xf>
    <xf numFmtId="0" fontId="0" fillId="0" borderId="12" xfId="0" applyBorder="1"/>
    <xf numFmtId="14" fontId="0" fillId="0" borderId="13" xfId="0" applyNumberFormat="1" applyBorder="1"/>
    <xf numFmtId="14" fontId="0" fillId="0" borderId="14" xfId="0" applyNumberFormat="1" applyBorder="1"/>
    <xf numFmtId="0" fontId="3" fillId="0" borderId="0" xfId="1"/>
    <xf numFmtId="164" fontId="0" fillId="0" borderId="0" xfId="0" applyNumberFormat="1"/>
    <xf numFmtId="165" fontId="0" fillId="0" borderId="0" xfId="2" applyNumberFormat="1" applyFont="1"/>
  </cellXfs>
  <cellStyles count="3">
    <cellStyle name="Link" xfId="1" builtinId="8"/>
    <cellStyle name="Prozent" xfId="2" builtinId="5"/>
    <cellStyle name="Standard" xfId="0" builtinId="0"/>
  </cellStyles>
  <dxfs count="84">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92D050"/>
        </patternFill>
      </fill>
    </dxf>
    <dxf>
      <font>
        <color auto="1"/>
      </font>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patternType="none">
          <bgColor auto="1"/>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323850</xdr:colOff>
      <xdr:row>3</xdr:row>
      <xdr:rowOff>68579</xdr:rowOff>
    </xdr:from>
    <xdr:to>
      <xdr:col>15</xdr:col>
      <xdr:colOff>514350</xdr:colOff>
      <xdr:row>4</xdr:row>
      <xdr:rowOff>1904</xdr:rowOff>
    </xdr:to>
    <xdr:sp macro="" textlink="">
      <xdr:nvSpPr>
        <xdr:cNvPr id="2" name="Pfeil: nach unten 1">
          <a:extLst>
            <a:ext uri="{FF2B5EF4-FFF2-40B4-BE49-F238E27FC236}">
              <a16:creationId xmlns:a16="http://schemas.microsoft.com/office/drawing/2014/main" id="{73216838-6BD6-4450-AEBF-E4E54CE38046}"/>
            </a:ext>
          </a:extLst>
        </xdr:cNvPr>
        <xdr:cNvSpPr/>
      </xdr:nvSpPr>
      <xdr:spPr>
        <a:xfrm>
          <a:off x="12178665" y="704849"/>
          <a:ext cx="190500" cy="163830"/>
        </a:xfrm>
        <a:prstGeom prst="down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333375</xdr:colOff>
      <xdr:row>1</xdr:row>
      <xdr:rowOff>217170</xdr:rowOff>
    </xdr:from>
    <xdr:to>
      <xdr:col>14</xdr:col>
      <xdr:colOff>560070</xdr:colOff>
      <xdr:row>2</xdr:row>
      <xdr:rowOff>140970</xdr:rowOff>
    </xdr:to>
    <xdr:sp macro="" textlink="">
      <xdr:nvSpPr>
        <xdr:cNvPr id="2" name="Pfeil: nach unten 1">
          <a:extLst>
            <a:ext uri="{FF2B5EF4-FFF2-40B4-BE49-F238E27FC236}">
              <a16:creationId xmlns:a16="http://schemas.microsoft.com/office/drawing/2014/main" id="{8D816EF2-A69F-4C14-BDE4-810E791145C3}"/>
            </a:ext>
          </a:extLst>
        </xdr:cNvPr>
        <xdr:cNvSpPr/>
      </xdr:nvSpPr>
      <xdr:spPr>
        <a:xfrm>
          <a:off x="11399520" y="358140"/>
          <a:ext cx="226695" cy="142875"/>
        </a:xfrm>
        <a:prstGeom prst="down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314325</xdr:colOff>
      <xdr:row>4</xdr:row>
      <xdr:rowOff>104775</xdr:rowOff>
    </xdr:from>
    <xdr:to>
      <xdr:col>19</xdr:col>
      <xdr:colOff>476250</xdr:colOff>
      <xdr:row>5</xdr:row>
      <xdr:rowOff>123825</xdr:rowOff>
    </xdr:to>
    <xdr:sp macro="" textlink="">
      <xdr:nvSpPr>
        <xdr:cNvPr id="2" name="Pfeil: nach unten 1">
          <a:extLst>
            <a:ext uri="{FF2B5EF4-FFF2-40B4-BE49-F238E27FC236}">
              <a16:creationId xmlns:a16="http://schemas.microsoft.com/office/drawing/2014/main" id="{DFF8F6CF-C872-4C50-8E05-BB18E7760D00}"/>
            </a:ext>
          </a:extLst>
        </xdr:cNvPr>
        <xdr:cNvSpPr/>
      </xdr:nvSpPr>
      <xdr:spPr>
        <a:xfrm>
          <a:off x="16070580" y="1007745"/>
          <a:ext cx="156210" cy="203835"/>
        </a:xfrm>
        <a:prstGeom prst="down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archart.com/stocks/world-market-map/world?viewName=main" TargetMode="External"/><Relationship Id="rId2" Type="http://schemas.openxmlformats.org/officeDocument/2006/relationships/hyperlink" Target="https://www.barchart.com/stocks/indices?viewName=main" TargetMode="External"/><Relationship Id="rId1" Type="http://schemas.openxmlformats.org/officeDocument/2006/relationships/hyperlink" Target="https://www.barchart.com/stocks/market-performanc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tradesignalonline.de/" TargetMode="External"/><Relationship Id="rId13" Type="http://schemas.openxmlformats.org/officeDocument/2006/relationships/drawing" Target="../drawings/drawing2.xml"/><Relationship Id="rId3" Type="http://schemas.openxmlformats.org/officeDocument/2006/relationships/hyperlink" Target="https://stockcharts.com/h-sc/ui?s=%24VIX&amp;p=D&amp;b=5&amp;g=0&amp;id=p91492413659" TargetMode="External"/><Relationship Id="rId7" Type="http://schemas.openxmlformats.org/officeDocument/2006/relationships/hyperlink" Target="https://money.cnn.com/data/fear-and-greed/" TargetMode="External"/><Relationship Id="rId12" Type="http://schemas.openxmlformats.org/officeDocument/2006/relationships/printerSettings" Target="../printerSettings/printerSettings2.bin"/><Relationship Id="rId2" Type="http://schemas.openxmlformats.org/officeDocument/2006/relationships/hyperlink" Target="http://www.vixcentral.com/" TargetMode="External"/><Relationship Id="rId1" Type="http://schemas.openxmlformats.org/officeDocument/2006/relationships/hyperlink" Target="https://stockcharts.com/freecharts/yieldcurve.php" TargetMode="External"/><Relationship Id="rId6" Type="http://schemas.openxmlformats.org/officeDocument/2006/relationships/hyperlink" Target="https://www.barchart.com/stocks/momentum" TargetMode="External"/><Relationship Id="rId11" Type="http://schemas.openxmlformats.org/officeDocument/2006/relationships/hyperlink" Target="https://www.marketinout.com/chart/market.php?breadth=advance-decline-line" TargetMode="External"/><Relationship Id="rId5" Type="http://schemas.openxmlformats.org/officeDocument/2006/relationships/hyperlink" Target="http://markets.cboe.com/us/options/market_statistics/current/?mkt=cone" TargetMode="External"/><Relationship Id="rId15" Type="http://schemas.openxmlformats.org/officeDocument/2006/relationships/comments" Target="../comments1.xml"/><Relationship Id="rId10" Type="http://schemas.openxmlformats.org/officeDocument/2006/relationships/hyperlink" Target="http://www.vixcentral.com/" TargetMode="External"/><Relationship Id="rId4" Type="http://schemas.openxmlformats.org/officeDocument/2006/relationships/hyperlink" Target="https://finance.yahoo.com/quote/%5EVVIX?ltr=1" TargetMode="External"/><Relationship Id="rId9" Type="http://schemas.openxmlformats.org/officeDocument/2006/relationships/hyperlink" Target="https://www.tradesignalonline.com/chart/" TargetMode="External"/><Relationship Id="rId1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8" Type="http://schemas.openxmlformats.org/officeDocument/2006/relationships/hyperlink" Target="http://schrts.co/WuuRNeTx" TargetMode="External"/><Relationship Id="rId13" Type="http://schemas.openxmlformats.org/officeDocument/2006/relationships/hyperlink" Target="http://schrts.co/dzRZwTId" TargetMode="External"/><Relationship Id="rId3" Type="http://schemas.openxmlformats.org/officeDocument/2006/relationships/hyperlink" Target="https://stockcharts.com/h-sc/ui?s=%24TRAN&amp;p=D&amp;b=5&amp;g=0&amp;id=p03454040807" TargetMode="External"/><Relationship Id="rId7" Type="http://schemas.openxmlformats.org/officeDocument/2006/relationships/hyperlink" Target="http://schrts.co/EPgpJqsW" TargetMode="External"/><Relationship Id="rId12" Type="http://schemas.openxmlformats.org/officeDocument/2006/relationships/hyperlink" Target="http://schrts.co/TRKcUDyr" TargetMode="External"/><Relationship Id="rId17" Type="http://schemas.openxmlformats.org/officeDocument/2006/relationships/drawing" Target="../drawings/drawing3.xml"/><Relationship Id="rId2" Type="http://schemas.openxmlformats.org/officeDocument/2006/relationships/hyperlink" Target="https://stockcharts.com/h-sc/ui?s=%24INDU&amp;p=D&amp;b=5&amp;g=0&amp;id=p49826488219" TargetMode="External"/><Relationship Id="rId16" Type="http://schemas.openxmlformats.org/officeDocument/2006/relationships/printerSettings" Target="../printerSettings/printerSettings3.bin"/><Relationship Id="rId1" Type="http://schemas.openxmlformats.org/officeDocument/2006/relationships/hyperlink" Target="https://stockcharts.com/h-sc/ui?s=%24SPX&amp;p=D&amp;b=5&amp;g=0&amp;id=p90635121081" TargetMode="External"/><Relationship Id="rId6" Type="http://schemas.openxmlformats.org/officeDocument/2006/relationships/hyperlink" Target="http://schrts.co/bsQUcnWz" TargetMode="External"/><Relationship Id="rId11" Type="http://schemas.openxmlformats.org/officeDocument/2006/relationships/hyperlink" Target="https://stockcharts.com/c-sc/sc?s=%24GVZ&amp;p=D&amp;b=5&amp;g=0&amp;i=t76494730617&amp;r=1469257183782" TargetMode="External"/><Relationship Id="rId5" Type="http://schemas.openxmlformats.org/officeDocument/2006/relationships/hyperlink" Target="http://schrts.co/FWRUVmXi" TargetMode="External"/><Relationship Id="rId15" Type="http://schemas.openxmlformats.org/officeDocument/2006/relationships/hyperlink" Target="http://schrts.co/rpSJVJAq" TargetMode="External"/><Relationship Id="rId10" Type="http://schemas.openxmlformats.org/officeDocument/2006/relationships/hyperlink" Target="http://schrts.co/JJVikNgy" TargetMode="External"/><Relationship Id="rId4" Type="http://schemas.openxmlformats.org/officeDocument/2006/relationships/hyperlink" Target="http://schrts.co/VwKpPCdV" TargetMode="External"/><Relationship Id="rId9" Type="http://schemas.openxmlformats.org/officeDocument/2006/relationships/hyperlink" Target="http://schrts.co/BZxQrTwZ" TargetMode="External"/><Relationship Id="rId14" Type="http://schemas.openxmlformats.org/officeDocument/2006/relationships/hyperlink" Target="http://schrts.co/jXMVqgR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0E343-2AAF-44B2-A838-542CB0DA993D}">
  <sheetPr>
    <pageSetUpPr fitToPage="1"/>
  </sheetPr>
  <dimension ref="A2:Q26"/>
  <sheetViews>
    <sheetView tabSelected="1" workbookViewId="0">
      <pane xSplit="7" ySplit="5" topLeftCell="H6" activePane="bottomRight" state="frozen"/>
      <selection pane="topRight" activeCell="H1" sqref="H1"/>
      <selection pane="bottomLeft" activeCell="A6" sqref="A6"/>
      <selection pane="bottomRight" activeCell="O27" sqref="O27"/>
    </sheetView>
  </sheetViews>
  <sheetFormatPr baseColWidth="10" defaultRowHeight="14.4" x14ac:dyDescent="0.3"/>
  <sheetData>
    <row r="2" spans="1:17" ht="18" x14ac:dyDescent="0.35">
      <c r="A2" s="1" t="s">
        <v>133</v>
      </c>
      <c r="P2" t="s">
        <v>132</v>
      </c>
    </row>
    <row r="3" spans="1:17" ht="18" x14ac:dyDescent="0.35">
      <c r="A3" s="1"/>
      <c r="P3" t="s">
        <v>131</v>
      </c>
    </row>
    <row r="4" spans="1:17" ht="18" x14ac:dyDescent="0.35">
      <c r="A4" s="1"/>
    </row>
    <row r="5" spans="1:17" x14ac:dyDescent="0.3">
      <c r="G5" s="3">
        <v>43880</v>
      </c>
      <c r="H5" s="3">
        <v>43893</v>
      </c>
      <c r="I5" s="3">
        <v>43895</v>
      </c>
      <c r="J5" s="3">
        <v>43896</v>
      </c>
      <c r="K5" s="3">
        <v>43899</v>
      </c>
      <c r="L5" s="3">
        <v>43900</v>
      </c>
      <c r="M5" s="3">
        <v>43901</v>
      </c>
      <c r="N5" s="3">
        <v>43902</v>
      </c>
      <c r="O5" s="3">
        <v>43903</v>
      </c>
      <c r="P5" s="3"/>
      <c r="Q5" s="3"/>
    </row>
    <row r="6" spans="1:17" x14ac:dyDescent="0.3">
      <c r="B6" t="s">
        <v>134</v>
      </c>
      <c r="F6" s="82" t="s">
        <v>135</v>
      </c>
      <c r="G6" s="82"/>
    </row>
    <row r="8" spans="1:17" x14ac:dyDescent="0.3">
      <c r="B8" t="s">
        <v>67</v>
      </c>
      <c r="C8" t="s">
        <v>136</v>
      </c>
      <c r="F8" s="82" t="s">
        <v>135</v>
      </c>
      <c r="G8" s="82"/>
    </row>
    <row r="10" spans="1:17" x14ac:dyDescent="0.3">
      <c r="B10" t="s">
        <v>137</v>
      </c>
      <c r="C10" t="s">
        <v>138</v>
      </c>
    </row>
    <row r="11" spans="1:17" x14ac:dyDescent="0.3">
      <c r="C11" t="s">
        <v>139</v>
      </c>
      <c r="D11" t="s">
        <v>140</v>
      </c>
      <c r="F11" s="82" t="s">
        <v>135</v>
      </c>
      <c r="G11" s="83">
        <v>102</v>
      </c>
      <c r="H11" s="83">
        <v>91.13</v>
      </c>
      <c r="I11" s="83">
        <v>94.6</v>
      </c>
      <c r="J11" s="83">
        <v>90.3</v>
      </c>
      <c r="K11" s="83">
        <v>82.82</v>
      </c>
      <c r="L11" s="83">
        <v>86.55</v>
      </c>
      <c r="M11" s="83">
        <v>82.24</v>
      </c>
      <c r="N11" s="83">
        <v>73.66</v>
      </c>
      <c r="O11" s="83">
        <v>79.63</v>
      </c>
      <c r="P11" s="84"/>
      <c r="Q11" s="84"/>
    </row>
    <row r="12" spans="1:17" x14ac:dyDescent="0.3">
      <c r="D12" t="s">
        <v>141</v>
      </c>
      <c r="G12" s="83">
        <v>46.9</v>
      </c>
      <c r="H12" s="83">
        <v>42.15</v>
      </c>
      <c r="I12" s="83">
        <v>43.67</v>
      </c>
      <c r="J12" s="83">
        <v>41.65</v>
      </c>
      <c r="K12" s="83">
        <v>38.020000000000003</v>
      </c>
      <c r="L12" s="83">
        <v>39.39</v>
      </c>
      <c r="M12" s="83">
        <v>37.19</v>
      </c>
      <c r="N12" s="83">
        <v>32.97</v>
      </c>
      <c r="O12" s="83">
        <v>34.97</v>
      </c>
      <c r="P12" s="83"/>
      <c r="Q12" s="84"/>
    </row>
    <row r="13" spans="1:17" x14ac:dyDescent="0.3">
      <c r="D13" t="s">
        <v>142</v>
      </c>
      <c r="G13" s="83">
        <v>32</v>
      </c>
      <c r="H13" s="83">
        <v>28.4</v>
      </c>
      <c r="I13" s="83">
        <v>28.91</v>
      </c>
      <c r="J13" s="83">
        <v>26.41</v>
      </c>
      <c r="K13" s="83">
        <v>22.67</v>
      </c>
      <c r="L13" s="83">
        <v>24.55</v>
      </c>
      <c r="M13" s="83">
        <v>22.49</v>
      </c>
      <c r="N13" s="83">
        <v>19.329999999999998</v>
      </c>
      <c r="O13" s="83">
        <v>21.96</v>
      </c>
      <c r="P13" s="83"/>
      <c r="Q13" s="84"/>
    </row>
    <row r="14" spans="1:17" x14ac:dyDescent="0.3">
      <c r="D14" t="s">
        <v>143</v>
      </c>
      <c r="G14" s="83">
        <v>57.36</v>
      </c>
      <c r="H14" s="83">
        <v>52.18</v>
      </c>
      <c r="I14" s="83">
        <v>53.2</v>
      </c>
      <c r="J14" s="83">
        <v>51.63</v>
      </c>
      <c r="K14" s="83">
        <v>48.53</v>
      </c>
      <c r="L14" s="83">
        <v>50.4</v>
      </c>
      <c r="M14" s="83">
        <v>48.15</v>
      </c>
      <c r="N14" s="83">
        <v>43.09</v>
      </c>
      <c r="O14" s="83">
        <v>45.46</v>
      </c>
      <c r="P14" s="83"/>
      <c r="Q14" s="84"/>
    </row>
    <row r="15" spans="1:17" x14ac:dyDescent="0.3">
      <c r="D15" t="s">
        <v>144</v>
      </c>
      <c r="G15" s="83">
        <v>69.14</v>
      </c>
      <c r="H15" s="83">
        <v>62.53</v>
      </c>
      <c r="I15" s="83">
        <v>64.400000000000006</v>
      </c>
      <c r="J15" s="83">
        <v>61.75</v>
      </c>
      <c r="K15" s="83">
        <v>56.96</v>
      </c>
      <c r="L15" s="83">
        <v>59.06</v>
      </c>
      <c r="M15" s="83">
        <v>56.05</v>
      </c>
      <c r="N15" s="83">
        <v>49.89</v>
      </c>
      <c r="O15" s="83">
        <v>52.91</v>
      </c>
      <c r="P15" s="83"/>
      <c r="Q15" s="84"/>
    </row>
    <row r="16" spans="1:17" x14ac:dyDescent="0.3">
      <c r="D16" t="s">
        <v>145</v>
      </c>
      <c r="G16" s="83">
        <v>45.72</v>
      </c>
      <c r="H16" s="83">
        <v>42.35</v>
      </c>
      <c r="I16" s="83">
        <v>43.01</v>
      </c>
      <c r="J16" s="83">
        <v>41.24</v>
      </c>
      <c r="K16" s="83">
        <v>38.619999999999997</v>
      </c>
      <c r="L16" s="83">
        <v>40.46</v>
      </c>
      <c r="M16" s="83">
        <v>38.729999999999997</v>
      </c>
      <c r="N16" s="83">
        <v>35.26</v>
      </c>
      <c r="O16" s="83">
        <v>37.68</v>
      </c>
      <c r="P16" s="83"/>
      <c r="Q16" s="84"/>
    </row>
    <row r="17" spans="3:17" x14ac:dyDescent="0.3">
      <c r="D17" t="s">
        <v>146</v>
      </c>
      <c r="G17" s="83">
        <v>44.33</v>
      </c>
      <c r="H17" s="83">
        <v>41.12</v>
      </c>
      <c r="I17" s="83">
        <v>41.85</v>
      </c>
      <c r="J17" s="83">
        <v>40.130000000000003</v>
      </c>
      <c r="K17" s="83">
        <v>37.39</v>
      </c>
      <c r="L17" s="83">
        <v>39.29</v>
      </c>
      <c r="M17" s="83">
        <v>37.46</v>
      </c>
      <c r="N17" s="83">
        <v>33.71</v>
      </c>
      <c r="O17" s="83">
        <v>36.14</v>
      </c>
      <c r="P17" s="83"/>
      <c r="Q17" s="84"/>
    </row>
    <row r="18" spans="3:17" x14ac:dyDescent="0.3">
      <c r="H18" s="83"/>
      <c r="I18" s="83"/>
      <c r="J18" s="83"/>
      <c r="K18" s="83"/>
      <c r="L18" s="83"/>
      <c r="M18" s="83"/>
      <c r="N18" s="83"/>
      <c r="O18" s="83"/>
      <c r="P18" s="83"/>
    </row>
    <row r="19" spans="3:17" x14ac:dyDescent="0.3">
      <c r="C19" t="s">
        <v>147</v>
      </c>
      <c r="H19" s="83"/>
      <c r="I19" s="83"/>
      <c r="J19" s="83"/>
      <c r="K19" s="83"/>
      <c r="L19" s="83"/>
      <c r="M19" s="83"/>
      <c r="N19" s="83"/>
      <c r="O19" s="83"/>
      <c r="P19" s="83"/>
    </row>
    <row r="20" spans="3:17" x14ac:dyDescent="0.3">
      <c r="C20" t="s">
        <v>139</v>
      </c>
      <c r="D20" t="s">
        <v>148</v>
      </c>
      <c r="G20" s="83">
        <v>29.48</v>
      </c>
      <c r="H20" s="83">
        <v>26.29</v>
      </c>
      <c r="I20" s="83">
        <v>27.12</v>
      </c>
      <c r="J20" s="83">
        <v>26.01</v>
      </c>
      <c r="K20" s="83">
        <v>23.76</v>
      </c>
      <c r="L20" s="83">
        <v>24.54</v>
      </c>
      <c r="M20" s="83">
        <v>23.17</v>
      </c>
      <c r="N20" s="83">
        <v>20.23</v>
      </c>
      <c r="O20" s="83">
        <v>21.22</v>
      </c>
      <c r="P20" s="83"/>
      <c r="Q20" s="84"/>
    </row>
    <row r="21" spans="3:17" x14ac:dyDescent="0.3">
      <c r="D21" t="s">
        <v>149</v>
      </c>
      <c r="G21" s="83">
        <v>32.909999999999997</v>
      </c>
      <c r="H21" s="83">
        <v>29.16</v>
      </c>
      <c r="I21" s="83">
        <v>30.33</v>
      </c>
      <c r="J21" s="83">
        <v>28.94</v>
      </c>
      <c r="K21" s="83">
        <v>26.21</v>
      </c>
      <c r="L21" s="83">
        <v>27.21</v>
      </c>
      <c r="M21" s="83">
        <v>25.6</v>
      </c>
      <c r="N21" s="83">
        <v>23.04</v>
      </c>
      <c r="O21" s="83">
        <v>24.02</v>
      </c>
      <c r="P21" s="83"/>
      <c r="Q21" s="84"/>
    </row>
    <row r="23" spans="3:17" x14ac:dyDescent="0.3">
      <c r="C23" t="s">
        <v>150</v>
      </c>
    </row>
    <row r="24" spans="3:17" x14ac:dyDescent="0.3">
      <c r="C24" t="s">
        <v>139</v>
      </c>
      <c r="D24" t="s">
        <v>151</v>
      </c>
      <c r="G24" s="83">
        <v>30.77</v>
      </c>
      <c r="H24" s="83">
        <v>28.25</v>
      </c>
      <c r="I24" s="83">
        <v>27.87</v>
      </c>
      <c r="J24" s="83">
        <v>27.3</v>
      </c>
      <c r="K24" s="83">
        <v>23.91</v>
      </c>
      <c r="L24" s="83">
        <v>24.5</v>
      </c>
      <c r="M24" s="83">
        <v>23.42</v>
      </c>
      <c r="N24" s="83">
        <v>20.3</v>
      </c>
      <c r="O24" s="83">
        <v>22.5</v>
      </c>
      <c r="P24" s="83"/>
      <c r="Q24" s="84"/>
    </row>
    <row r="25" spans="3:17" x14ac:dyDescent="0.3">
      <c r="C25" t="s">
        <v>152</v>
      </c>
    </row>
    <row r="26" spans="3:17" x14ac:dyDescent="0.3">
      <c r="C26" t="s">
        <v>139</v>
      </c>
      <c r="D26" t="s">
        <v>153</v>
      </c>
      <c r="G26" s="83">
        <v>65.34</v>
      </c>
      <c r="H26" s="83">
        <v>62.6</v>
      </c>
      <c r="I26" s="83">
        <v>63.43</v>
      </c>
      <c r="J26" s="83">
        <v>62.11</v>
      </c>
      <c r="K26" s="83">
        <v>59.67</v>
      </c>
      <c r="L26" s="83">
        <v>61.96</v>
      </c>
      <c r="M26" s="83">
        <v>59.84</v>
      </c>
      <c r="N26" s="83">
        <v>55.34</v>
      </c>
      <c r="O26" s="83">
        <v>58.26</v>
      </c>
      <c r="P26" s="83"/>
      <c r="Q26" s="84"/>
    </row>
  </sheetData>
  <conditionalFormatting sqref="G11:O11">
    <cfRule type="colorScale" priority="1">
      <colorScale>
        <cfvo type="min"/>
        <cfvo type="max"/>
        <color rgb="FFF8696B"/>
        <color rgb="FF63BE7B"/>
      </colorScale>
    </cfRule>
  </conditionalFormatting>
  <conditionalFormatting sqref="G12:P12">
    <cfRule type="colorScale" priority="2">
      <colorScale>
        <cfvo type="min"/>
        <cfvo type="max"/>
        <color rgb="FFF8696B"/>
        <color rgb="FF63BE7B"/>
      </colorScale>
    </cfRule>
  </conditionalFormatting>
  <conditionalFormatting sqref="G13:P13">
    <cfRule type="colorScale" priority="3">
      <colorScale>
        <cfvo type="min"/>
        <cfvo type="max"/>
        <color rgb="FFF8696B"/>
        <color rgb="FF63BE7B"/>
      </colorScale>
    </cfRule>
  </conditionalFormatting>
  <conditionalFormatting sqref="G14:P14">
    <cfRule type="colorScale" priority="4">
      <colorScale>
        <cfvo type="min"/>
        <cfvo type="max"/>
        <color rgb="FFF8696B"/>
        <color rgb="FF63BE7B"/>
      </colorScale>
    </cfRule>
  </conditionalFormatting>
  <conditionalFormatting sqref="G15:P15">
    <cfRule type="colorScale" priority="5">
      <colorScale>
        <cfvo type="min"/>
        <cfvo type="max"/>
        <color rgb="FFF8696B"/>
        <color rgb="FF63BE7B"/>
      </colorScale>
    </cfRule>
  </conditionalFormatting>
  <conditionalFormatting sqref="G16:P16">
    <cfRule type="colorScale" priority="6">
      <colorScale>
        <cfvo type="min"/>
        <cfvo type="max"/>
        <color rgb="FFF8696B"/>
        <color rgb="FF63BE7B"/>
      </colorScale>
    </cfRule>
  </conditionalFormatting>
  <conditionalFormatting sqref="G17:P17">
    <cfRule type="colorScale" priority="7">
      <colorScale>
        <cfvo type="min"/>
        <cfvo type="max"/>
        <color rgb="FFF8696B"/>
        <color rgb="FF63BE7B"/>
      </colorScale>
    </cfRule>
  </conditionalFormatting>
  <conditionalFormatting sqref="G20:P20">
    <cfRule type="colorScale" priority="8">
      <colorScale>
        <cfvo type="min"/>
        <cfvo type="max"/>
        <color rgb="FFF8696B"/>
        <color rgb="FF63BE7B"/>
      </colorScale>
    </cfRule>
  </conditionalFormatting>
  <conditionalFormatting sqref="G21:P21">
    <cfRule type="colorScale" priority="9">
      <colorScale>
        <cfvo type="min"/>
        <cfvo type="max"/>
        <color rgb="FFF8696B"/>
        <color rgb="FF63BE7B"/>
      </colorScale>
    </cfRule>
  </conditionalFormatting>
  <conditionalFormatting sqref="G24:P24">
    <cfRule type="colorScale" priority="10">
      <colorScale>
        <cfvo type="min"/>
        <cfvo type="max"/>
        <color rgb="FFF8696B"/>
        <color rgb="FF63BE7B"/>
      </colorScale>
    </cfRule>
  </conditionalFormatting>
  <conditionalFormatting sqref="G26:P26">
    <cfRule type="colorScale" priority="11">
      <colorScale>
        <cfvo type="min"/>
        <cfvo type="max"/>
        <color rgb="FFF8696B"/>
        <color rgb="FF63BE7B"/>
      </colorScale>
    </cfRule>
  </conditionalFormatting>
  <hyperlinks>
    <hyperlink ref="F6" r:id="rId1" xr:uid="{663DF53C-564D-441B-A959-24383A5C6EBC}"/>
    <hyperlink ref="F8" r:id="rId2" xr:uid="{FA77FD84-AAD2-4B5F-BEBD-943AF2403AB7}"/>
    <hyperlink ref="F11" r:id="rId3" xr:uid="{2106C318-E9BC-49F1-B76A-2793C19DE21E}"/>
  </hyperlinks>
  <pageMargins left="0.7" right="0.7" top="0.78740157499999996" bottom="0.78740157499999996" header="0.3" footer="0.3"/>
  <pageSetup paperSize="9" scale="70" orientation="landscape" horizontalDpi="0" verticalDpi="0" r:id="rId4"/>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67088-1FF9-43E5-BC88-0830FB367051}">
  <sheetPr>
    <pageSetUpPr fitToPage="1"/>
  </sheetPr>
  <dimension ref="A1:O39"/>
  <sheetViews>
    <sheetView showGridLines="0" workbookViewId="0">
      <pane xSplit="6" ySplit="5" topLeftCell="G6" activePane="bottomRight" state="frozen"/>
      <selection pane="topRight" activeCell="G1" sqref="G1"/>
      <selection pane="bottomLeft" activeCell="A5" sqref="A5"/>
      <selection pane="bottomRight" activeCell="N36" sqref="N36"/>
    </sheetView>
  </sheetViews>
  <sheetFormatPr baseColWidth="10" defaultRowHeight="14.4" x14ac:dyDescent="0.3"/>
  <cols>
    <col min="1" max="1" width="4.109375" bestFit="1" customWidth="1"/>
    <col min="2" max="2" width="18" customWidth="1"/>
    <col min="3" max="3" width="27.21875" customWidth="1"/>
    <col min="4" max="4" width="49.44140625" customWidth="1"/>
  </cols>
  <sheetData>
    <row r="1" spans="1:15" ht="18" x14ac:dyDescent="0.35">
      <c r="A1" s="1" t="s">
        <v>0</v>
      </c>
      <c r="C1" t="s">
        <v>1</v>
      </c>
      <c r="F1" s="2"/>
      <c r="O1" t="s">
        <v>132</v>
      </c>
    </row>
    <row r="2" spans="1:15" ht="18" x14ac:dyDescent="0.35">
      <c r="A2" s="1"/>
      <c r="F2" s="2"/>
      <c r="O2" t="s">
        <v>131</v>
      </c>
    </row>
    <row r="3" spans="1:15" ht="15" thickBot="1" x14ac:dyDescent="0.35">
      <c r="F3" s="2"/>
      <c r="I3" s="39"/>
    </row>
    <row r="4" spans="1:15" x14ac:dyDescent="0.3">
      <c r="A4" s="58" t="s">
        <v>2</v>
      </c>
      <c r="B4" s="60" t="s">
        <v>3</v>
      </c>
      <c r="C4" s="60" t="s">
        <v>4</v>
      </c>
      <c r="D4" s="60" t="s">
        <v>5</v>
      </c>
      <c r="E4" s="60" t="s">
        <v>6</v>
      </c>
      <c r="F4" s="81">
        <v>43893</v>
      </c>
      <c r="G4" s="80">
        <v>43894</v>
      </c>
      <c r="H4" s="80">
        <v>43895</v>
      </c>
      <c r="I4" s="3">
        <v>43896</v>
      </c>
      <c r="J4" s="80">
        <v>43899</v>
      </c>
      <c r="K4" s="80">
        <v>43900</v>
      </c>
      <c r="L4" s="80">
        <v>43901</v>
      </c>
      <c r="M4" s="80">
        <v>43902</v>
      </c>
      <c r="N4" s="80">
        <v>43903</v>
      </c>
      <c r="O4" s="80"/>
    </row>
    <row r="5" spans="1:15" x14ac:dyDescent="0.3">
      <c r="A5" s="59"/>
      <c r="B5" s="61"/>
      <c r="C5" s="61"/>
      <c r="D5" s="61"/>
      <c r="E5" s="61"/>
      <c r="F5" s="79"/>
    </row>
    <row r="6" spans="1:15" x14ac:dyDescent="0.3">
      <c r="A6" s="78">
        <v>1</v>
      </c>
      <c r="B6" s="77" t="s">
        <v>7</v>
      </c>
      <c r="C6" s="77" t="s">
        <v>8</v>
      </c>
      <c r="D6" s="77" t="s">
        <v>9</v>
      </c>
      <c r="E6" s="76" t="s">
        <v>10</v>
      </c>
      <c r="F6" s="74" t="s">
        <v>11</v>
      </c>
      <c r="G6" s="74" t="s">
        <v>11</v>
      </c>
      <c r="H6" s="74" t="s">
        <v>11</v>
      </c>
      <c r="I6" s="74" t="s">
        <v>11</v>
      </c>
      <c r="J6" s="74" t="s">
        <v>11</v>
      </c>
      <c r="K6" s="74" t="s">
        <v>11</v>
      </c>
      <c r="L6" s="74" t="s">
        <v>11</v>
      </c>
      <c r="M6" s="74" t="s">
        <v>11</v>
      </c>
      <c r="N6" s="74" t="s">
        <v>11</v>
      </c>
      <c r="O6" s="74"/>
    </row>
    <row r="7" spans="1:15" x14ac:dyDescent="0.3">
      <c r="A7" s="5">
        <v>2</v>
      </c>
      <c r="B7" s="6" t="s">
        <v>12</v>
      </c>
      <c r="C7" s="6" t="s">
        <v>13</v>
      </c>
      <c r="D7" s="6" t="s">
        <v>14</v>
      </c>
      <c r="E7" s="6"/>
    </row>
    <row r="8" spans="1:15" x14ac:dyDescent="0.3">
      <c r="A8" s="5"/>
      <c r="B8" s="6"/>
      <c r="C8" s="6"/>
      <c r="D8" s="7" t="s">
        <v>15</v>
      </c>
      <c r="E8" s="8" t="s">
        <v>16</v>
      </c>
      <c r="F8">
        <v>33.17</v>
      </c>
      <c r="G8">
        <v>36.82</v>
      </c>
      <c r="H8">
        <v>31.99</v>
      </c>
      <c r="I8">
        <v>41.94</v>
      </c>
      <c r="J8">
        <v>54.46</v>
      </c>
      <c r="K8" s="73">
        <v>47.3</v>
      </c>
      <c r="L8" s="73">
        <v>53.9</v>
      </c>
      <c r="M8" s="73">
        <v>75.47</v>
      </c>
      <c r="N8" s="73">
        <v>57.83</v>
      </c>
    </row>
    <row r="9" spans="1:15" x14ac:dyDescent="0.3">
      <c r="A9" s="5"/>
      <c r="B9" s="6"/>
      <c r="C9" s="6"/>
      <c r="D9" s="6" t="s">
        <v>17</v>
      </c>
      <c r="E9" s="8" t="s">
        <v>18</v>
      </c>
      <c r="F9">
        <v>10.35</v>
      </c>
      <c r="G9">
        <v>4.24</v>
      </c>
      <c r="H9">
        <v>3.59</v>
      </c>
      <c r="I9">
        <v>13.55</v>
      </c>
      <c r="J9">
        <v>7.66</v>
      </c>
      <c r="K9">
        <v>8.36</v>
      </c>
      <c r="L9">
        <v>1.92</v>
      </c>
      <c r="M9">
        <v>1.36</v>
      </c>
      <c r="N9">
        <v>19.739999999999998</v>
      </c>
    </row>
    <row r="10" spans="1:15" x14ac:dyDescent="0.3">
      <c r="A10" s="5"/>
      <c r="B10" s="6"/>
      <c r="C10" s="6"/>
      <c r="D10" s="6" t="s">
        <v>19</v>
      </c>
      <c r="E10" s="8"/>
    </row>
    <row r="11" spans="1:15" x14ac:dyDescent="0.3">
      <c r="A11" s="9"/>
      <c r="B11" s="10"/>
      <c r="C11" s="10"/>
      <c r="D11" s="10" t="s">
        <v>20</v>
      </c>
      <c r="E11" s="11" t="s">
        <v>16</v>
      </c>
      <c r="F11" s="75" t="s">
        <v>21</v>
      </c>
      <c r="G11" s="74" t="s">
        <v>21</v>
      </c>
      <c r="H11" s="74" t="s">
        <v>21</v>
      </c>
      <c r="I11" s="2" t="s">
        <v>21</v>
      </c>
      <c r="J11" s="2" t="s">
        <v>21</v>
      </c>
      <c r="K11" s="2" t="s">
        <v>21</v>
      </c>
      <c r="L11" s="2" t="s">
        <v>21</v>
      </c>
      <c r="M11" s="2" t="s">
        <v>21</v>
      </c>
      <c r="N11" s="2" t="s">
        <v>21</v>
      </c>
      <c r="O11" s="2"/>
    </row>
    <row r="12" spans="1:15" x14ac:dyDescent="0.3">
      <c r="A12" s="12">
        <v>3</v>
      </c>
      <c r="B12" s="13" t="s">
        <v>22</v>
      </c>
      <c r="C12" s="13" t="s">
        <v>23</v>
      </c>
      <c r="D12" s="13" t="s">
        <v>24</v>
      </c>
      <c r="E12" s="13"/>
    </row>
    <row r="13" spans="1:15" x14ac:dyDescent="0.3">
      <c r="A13" s="14"/>
      <c r="B13" s="15"/>
      <c r="C13" s="15"/>
      <c r="D13" s="16" t="s">
        <v>25</v>
      </c>
      <c r="E13" s="17" t="s">
        <v>26</v>
      </c>
      <c r="F13" s="65">
        <v>114.69</v>
      </c>
      <c r="G13" s="39">
        <v>116.72</v>
      </c>
      <c r="H13" s="39">
        <v>113.97</v>
      </c>
      <c r="I13">
        <v>127.16</v>
      </c>
      <c r="J13">
        <v>137.19</v>
      </c>
      <c r="K13">
        <v>138.82</v>
      </c>
      <c r="L13">
        <v>146.93</v>
      </c>
      <c r="M13">
        <v>155.05000000000001</v>
      </c>
      <c r="N13">
        <v>171.28</v>
      </c>
    </row>
    <row r="14" spans="1:15" x14ac:dyDescent="0.3">
      <c r="A14" s="5">
        <v>4</v>
      </c>
      <c r="B14" s="6" t="s">
        <v>27</v>
      </c>
      <c r="C14" s="6" t="s">
        <v>28</v>
      </c>
      <c r="D14" s="6" t="s">
        <v>29</v>
      </c>
      <c r="E14" s="8" t="s">
        <v>30</v>
      </c>
    </row>
    <row r="15" spans="1:15" x14ac:dyDescent="0.3">
      <c r="A15" s="6"/>
      <c r="B15" s="6"/>
      <c r="C15" s="6"/>
      <c r="D15" s="6" t="s">
        <v>31</v>
      </c>
      <c r="E15" s="6"/>
      <c r="F15" s="73">
        <v>1.31</v>
      </c>
      <c r="G15" s="73">
        <v>0.81</v>
      </c>
      <c r="H15" s="73">
        <v>1.3</v>
      </c>
      <c r="I15" s="73">
        <v>1.18</v>
      </c>
      <c r="J15" s="73">
        <v>1.84</v>
      </c>
      <c r="K15" s="73">
        <v>1.21</v>
      </c>
      <c r="L15" s="73">
        <v>1.35</v>
      </c>
      <c r="M15" s="73">
        <v>1.45</v>
      </c>
      <c r="N15" s="73">
        <v>1.32</v>
      </c>
      <c r="O15" s="73"/>
    </row>
    <row r="16" spans="1:15" x14ac:dyDescent="0.3">
      <c r="A16" s="10"/>
      <c r="B16" s="10"/>
      <c r="C16" s="10"/>
      <c r="D16" s="10" t="s">
        <v>32</v>
      </c>
      <c r="E16" s="10"/>
      <c r="F16" s="72">
        <v>1.44</v>
      </c>
      <c r="G16" s="71">
        <v>0.93</v>
      </c>
      <c r="H16" s="71">
        <v>2.0499999999999998</v>
      </c>
      <c r="I16" s="71">
        <v>1.21</v>
      </c>
      <c r="J16" s="71">
        <v>2.4300000000000002</v>
      </c>
      <c r="K16" s="71">
        <v>1.19</v>
      </c>
      <c r="L16" s="71">
        <v>1.4</v>
      </c>
      <c r="M16" s="71">
        <v>1.8</v>
      </c>
      <c r="N16" s="71">
        <v>1.46</v>
      </c>
      <c r="O16" s="71"/>
    </row>
    <row r="17" spans="1:15" x14ac:dyDescent="0.3">
      <c r="A17" s="12">
        <v>5</v>
      </c>
      <c r="B17" s="13" t="s">
        <v>33</v>
      </c>
      <c r="C17" s="13" t="s">
        <v>34</v>
      </c>
      <c r="D17" s="18" t="s">
        <v>35</v>
      </c>
      <c r="E17" s="19" t="s">
        <v>36</v>
      </c>
    </row>
    <row r="18" spans="1:15" x14ac:dyDescent="0.3">
      <c r="A18" s="13"/>
      <c r="B18" s="13"/>
      <c r="C18" s="13" t="s">
        <v>37</v>
      </c>
      <c r="D18" s="20" t="s">
        <v>38</v>
      </c>
      <c r="E18" s="13"/>
      <c r="F18">
        <v>2</v>
      </c>
      <c r="G18">
        <v>6</v>
      </c>
      <c r="H18">
        <v>17</v>
      </c>
      <c r="I18">
        <v>12</v>
      </c>
      <c r="J18">
        <v>7</v>
      </c>
      <c r="K18">
        <v>8</v>
      </c>
      <c r="L18">
        <v>2</v>
      </c>
      <c r="M18" s="28">
        <v>0</v>
      </c>
      <c r="N18" s="28">
        <v>2</v>
      </c>
    </row>
    <row r="19" spans="1:15" x14ac:dyDescent="0.3">
      <c r="A19" s="13"/>
      <c r="B19" s="13"/>
      <c r="C19" s="13"/>
      <c r="D19" s="21" t="s">
        <v>39</v>
      </c>
      <c r="E19" s="13"/>
      <c r="F19">
        <v>151</v>
      </c>
      <c r="G19">
        <v>159</v>
      </c>
      <c r="H19">
        <v>127</v>
      </c>
      <c r="I19">
        <v>580</v>
      </c>
      <c r="J19">
        <v>1009</v>
      </c>
      <c r="K19">
        <v>489</v>
      </c>
      <c r="L19">
        <v>712</v>
      </c>
      <c r="M19">
        <v>1349</v>
      </c>
      <c r="N19">
        <v>482</v>
      </c>
    </row>
    <row r="20" spans="1:15" x14ac:dyDescent="0.3">
      <c r="A20" s="13"/>
      <c r="B20" s="13"/>
      <c r="C20" s="13"/>
      <c r="D20" s="18" t="s">
        <v>40</v>
      </c>
      <c r="E20" s="13"/>
    </row>
    <row r="21" spans="1:15" x14ac:dyDescent="0.3">
      <c r="A21" s="13"/>
      <c r="B21" s="13"/>
      <c r="C21" s="13"/>
      <c r="D21" s="20" t="s">
        <v>38</v>
      </c>
      <c r="E21" s="13"/>
      <c r="F21">
        <v>20</v>
      </c>
      <c r="G21">
        <v>18</v>
      </c>
      <c r="H21">
        <v>29</v>
      </c>
      <c r="I21">
        <v>14</v>
      </c>
      <c r="J21">
        <v>4</v>
      </c>
      <c r="K21">
        <v>6</v>
      </c>
      <c r="L21">
        <v>4</v>
      </c>
      <c r="M21">
        <v>1</v>
      </c>
      <c r="N21">
        <v>1</v>
      </c>
    </row>
    <row r="22" spans="1:15" x14ac:dyDescent="0.3">
      <c r="A22" s="13"/>
      <c r="B22" s="13"/>
      <c r="C22" s="13"/>
      <c r="D22" s="21" t="s">
        <v>39</v>
      </c>
      <c r="E22" s="13"/>
      <c r="F22" s="65">
        <v>144</v>
      </c>
      <c r="G22" s="39">
        <v>166</v>
      </c>
      <c r="H22" s="39">
        <v>128</v>
      </c>
      <c r="I22" s="39">
        <v>506</v>
      </c>
      <c r="J22" s="39">
        <v>986</v>
      </c>
      <c r="K22" s="39">
        <v>568</v>
      </c>
      <c r="L22" s="39">
        <v>779</v>
      </c>
      <c r="M22" s="39">
        <v>1456</v>
      </c>
      <c r="N22" s="39">
        <v>664</v>
      </c>
      <c r="O22" s="39"/>
    </row>
    <row r="23" spans="1:15" x14ac:dyDescent="0.3">
      <c r="A23" s="13"/>
      <c r="B23" s="13"/>
      <c r="C23" s="55" t="s">
        <v>41</v>
      </c>
      <c r="D23" s="22" t="s">
        <v>35</v>
      </c>
      <c r="E23" s="4"/>
    </row>
    <row r="24" spans="1:15" x14ac:dyDescent="0.3">
      <c r="A24" s="13"/>
      <c r="B24" s="13"/>
      <c r="C24" s="56"/>
      <c r="D24" s="20" t="s">
        <v>42</v>
      </c>
      <c r="E24" s="13"/>
      <c r="F24" s="23">
        <v>0.21</v>
      </c>
      <c r="G24" s="23">
        <v>0.18</v>
      </c>
      <c r="H24" s="23">
        <v>0.84</v>
      </c>
      <c r="I24" s="23">
        <v>0.18</v>
      </c>
      <c r="J24" s="23">
        <v>0.02</v>
      </c>
      <c r="K24" s="23">
        <v>0.81</v>
      </c>
      <c r="L24" s="23">
        <v>0.04</v>
      </c>
      <c r="M24" s="23">
        <v>0.03</v>
      </c>
      <c r="N24" s="23">
        <v>0.87</v>
      </c>
      <c r="O24" s="23"/>
    </row>
    <row r="25" spans="1:15" x14ac:dyDescent="0.3">
      <c r="A25" s="13"/>
      <c r="B25" s="13"/>
      <c r="C25" s="56"/>
      <c r="D25" s="24" t="s">
        <v>43</v>
      </c>
      <c r="E25" s="13"/>
      <c r="F25" s="23">
        <v>0.01</v>
      </c>
      <c r="G25" s="23">
        <v>0.01</v>
      </c>
      <c r="H25" s="23">
        <v>0.02</v>
      </c>
      <c r="I25" s="23">
        <v>0.01</v>
      </c>
      <c r="J25" s="23">
        <v>0</v>
      </c>
      <c r="K25" s="23">
        <v>0.01</v>
      </c>
      <c r="L25" s="23">
        <v>0.01</v>
      </c>
      <c r="M25" s="23">
        <v>0</v>
      </c>
      <c r="N25" s="23">
        <v>0.01</v>
      </c>
      <c r="O25" s="23"/>
    </row>
    <row r="26" spans="1:15" x14ac:dyDescent="0.3">
      <c r="A26" s="13"/>
      <c r="B26" s="13"/>
      <c r="C26" s="56"/>
      <c r="D26" s="21" t="s">
        <v>44</v>
      </c>
      <c r="E26" s="13"/>
      <c r="F26" s="23">
        <v>0.78</v>
      </c>
      <c r="G26" s="23">
        <v>0.8</v>
      </c>
      <c r="H26" s="23">
        <v>0.14000000000000001</v>
      </c>
      <c r="I26" s="23">
        <v>0.81</v>
      </c>
      <c r="J26" s="23">
        <v>0.97</v>
      </c>
      <c r="K26" s="23">
        <v>0.17</v>
      </c>
      <c r="L26" s="23">
        <v>0.95</v>
      </c>
      <c r="M26" s="23">
        <v>0.96</v>
      </c>
      <c r="N26" s="23">
        <v>0.12</v>
      </c>
      <c r="O26" s="23"/>
    </row>
    <row r="27" spans="1:15" x14ac:dyDescent="0.3">
      <c r="A27" s="13"/>
      <c r="B27" s="13"/>
      <c r="C27" s="56"/>
      <c r="D27" s="18" t="s">
        <v>40</v>
      </c>
      <c r="E27" s="13"/>
    </row>
    <row r="28" spans="1:15" x14ac:dyDescent="0.3">
      <c r="A28" s="13"/>
      <c r="B28" s="13"/>
      <c r="C28" s="56"/>
      <c r="D28" s="20" t="s">
        <v>42</v>
      </c>
      <c r="E28" s="13"/>
      <c r="F28" s="23">
        <v>0.28000000000000003</v>
      </c>
      <c r="G28" s="23">
        <v>0.25</v>
      </c>
      <c r="H28" s="23">
        <v>0.76</v>
      </c>
      <c r="I28" s="23">
        <v>0.21</v>
      </c>
      <c r="J28" s="23">
        <v>0.04</v>
      </c>
      <c r="K28" s="23">
        <v>0.66</v>
      </c>
      <c r="L28" s="23">
        <v>0.1</v>
      </c>
      <c r="M28" s="23">
        <v>0.05</v>
      </c>
      <c r="N28" s="23">
        <v>0.73</v>
      </c>
      <c r="O28" s="23"/>
    </row>
    <row r="29" spans="1:15" x14ac:dyDescent="0.3">
      <c r="A29" s="13"/>
      <c r="B29" s="13"/>
      <c r="C29" s="56"/>
      <c r="D29" s="24" t="s">
        <v>43</v>
      </c>
      <c r="E29" s="13"/>
      <c r="F29" s="23">
        <v>0.02</v>
      </c>
      <c r="G29" s="23">
        <v>0.02</v>
      </c>
      <c r="H29" s="23">
        <v>0.02</v>
      </c>
      <c r="I29" s="23">
        <v>0.02</v>
      </c>
      <c r="J29" s="23">
        <v>0.01</v>
      </c>
      <c r="K29" s="23">
        <v>0.02</v>
      </c>
      <c r="L29" s="23">
        <v>0.01</v>
      </c>
      <c r="M29" s="23">
        <v>0</v>
      </c>
      <c r="N29" s="23">
        <v>0.02</v>
      </c>
      <c r="O29" s="23"/>
    </row>
    <row r="30" spans="1:15" x14ac:dyDescent="0.3">
      <c r="A30" s="15"/>
      <c r="B30" s="15"/>
      <c r="C30" s="57"/>
      <c r="D30" s="16" t="s">
        <v>44</v>
      </c>
      <c r="E30" s="15"/>
      <c r="F30" s="70">
        <v>0.7</v>
      </c>
      <c r="G30" s="69">
        <v>0.73</v>
      </c>
      <c r="H30" s="69">
        <v>0.21</v>
      </c>
      <c r="I30" s="69">
        <v>0.77</v>
      </c>
      <c r="J30" s="69">
        <v>0.96</v>
      </c>
      <c r="K30" s="69">
        <v>0.32</v>
      </c>
      <c r="L30" s="69">
        <v>0.88</v>
      </c>
      <c r="M30" s="69">
        <v>0.95</v>
      </c>
      <c r="N30" s="69">
        <v>0.25</v>
      </c>
      <c r="O30" s="69"/>
    </row>
    <row r="31" spans="1:15" x14ac:dyDescent="0.3">
      <c r="A31" s="25">
        <v>6</v>
      </c>
      <c r="B31" s="26" t="s">
        <v>45</v>
      </c>
      <c r="C31" s="26" t="s">
        <v>46</v>
      </c>
      <c r="D31" s="26" t="s">
        <v>47</v>
      </c>
      <c r="E31" s="27" t="s">
        <v>48</v>
      </c>
      <c r="F31" s="68">
        <v>10</v>
      </c>
      <c r="G31" s="67">
        <v>10</v>
      </c>
      <c r="H31" s="67">
        <v>15</v>
      </c>
      <c r="I31" s="67">
        <v>6</v>
      </c>
      <c r="J31" s="67">
        <v>3</v>
      </c>
      <c r="K31" s="67">
        <v>6</v>
      </c>
      <c r="L31" s="67">
        <v>4</v>
      </c>
      <c r="M31" s="67">
        <v>2</v>
      </c>
      <c r="N31" s="67">
        <v>5</v>
      </c>
      <c r="O31" s="67"/>
    </row>
    <row r="32" spans="1:15" x14ac:dyDescent="0.3">
      <c r="A32" s="12">
        <v>7</v>
      </c>
      <c r="B32" s="13" t="s">
        <v>49</v>
      </c>
      <c r="C32" s="13" t="s">
        <v>50</v>
      </c>
      <c r="D32" s="13" t="s">
        <v>51</v>
      </c>
      <c r="E32" s="19" t="s">
        <v>52</v>
      </c>
      <c r="F32" s="2"/>
      <c r="G32" s="2"/>
      <c r="H32" s="2"/>
      <c r="I32" s="2"/>
      <c r="J32" s="2"/>
      <c r="K32" s="2"/>
      <c r="L32" s="2"/>
      <c r="M32" s="2"/>
      <c r="N32" s="2"/>
      <c r="O32" s="2"/>
    </row>
    <row r="33" spans="1:15" x14ac:dyDescent="0.3">
      <c r="A33" s="13"/>
      <c r="B33" s="13"/>
      <c r="C33" s="13" t="s">
        <v>53</v>
      </c>
      <c r="D33" s="13" t="s">
        <v>54</v>
      </c>
      <c r="E33" s="13" t="s">
        <v>55</v>
      </c>
      <c r="F33" s="2" t="s">
        <v>56</v>
      </c>
      <c r="G33" s="2" t="s">
        <v>56</v>
      </c>
      <c r="H33" s="2" t="s">
        <v>56</v>
      </c>
      <c r="I33" s="2" t="s">
        <v>130</v>
      </c>
      <c r="J33" s="2" t="s">
        <v>130</v>
      </c>
      <c r="K33" s="2" t="s">
        <v>56</v>
      </c>
      <c r="L33" s="2" t="s">
        <v>56</v>
      </c>
      <c r="M33" s="2" t="s">
        <v>130</v>
      </c>
      <c r="N33" s="2" t="s">
        <v>56</v>
      </c>
      <c r="O33" s="2"/>
    </row>
    <row r="34" spans="1:15" x14ac:dyDescent="0.3">
      <c r="A34" s="15"/>
      <c r="B34" s="15"/>
      <c r="C34" s="15"/>
      <c r="D34" s="17" t="s">
        <v>57</v>
      </c>
      <c r="E34" s="15"/>
      <c r="F34" s="65"/>
      <c r="G34" s="39"/>
      <c r="H34" s="39"/>
      <c r="I34" s="39"/>
      <c r="J34" s="39"/>
      <c r="K34" s="39"/>
      <c r="L34" s="39"/>
      <c r="M34" s="39"/>
      <c r="N34" s="39"/>
      <c r="O34" s="39"/>
    </row>
    <row r="35" spans="1:15" x14ac:dyDescent="0.3">
      <c r="A35" s="5">
        <v>8</v>
      </c>
      <c r="B35" s="6" t="s">
        <v>58</v>
      </c>
      <c r="C35" s="6" t="s">
        <v>59</v>
      </c>
      <c r="D35" s="6" t="s">
        <v>60</v>
      </c>
      <c r="E35" s="66" t="s">
        <v>129</v>
      </c>
      <c r="F35" s="2" t="s">
        <v>61</v>
      </c>
      <c r="G35" s="2" t="s">
        <v>61</v>
      </c>
      <c r="H35" s="2" t="s">
        <v>61</v>
      </c>
      <c r="I35" s="2" t="s">
        <v>61</v>
      </c>
      <c r="J35" s="2" t="s">
        <v>61</v>
      </c>
      <c r="K35" s="2" t="s">
        <v>61</v>
      </c>
      <c r="L35" s="2" t="s">
        <v>61</v>
      </c>
      <c r="M35" s="2" t="s">
        <v>61</v>
      </c>
      <c r="N35" s="2" t="s">
        <v>61</v>
      </c>
      <c r="O35" s="2"/>
    </row>
    <row r="36" spans="1:15" x14ac:dyDescent="0.3">
      <c r="A36" s="6"/>
      <c r="B36" s="6"/>
      <c r="C36" s="6"/>
      <c r="D36" s="6" t="s">
        <v>62</v>
      </c>
      <c r="E36" s="6"/>
    </row>
    <row r="37" spans="1:15" x14ac:dyDescent="0.3">
      <c r="A37" s="6"/>
      <c r="B37" s="6"/>
      <c r="C37" s="6"/>
      <c r="D37" s="6" t="s">
        <v>63</v>
      </c>
      <c r="E37" s="6"/>
    </row>
    <row r="38" spans="1:15" x14ac:dyDescent="0.3">
      <c r="A38" s="6"/>
      <c r="B38" s="6"/>
      <c r="C38" s="6"/>
      <c r="D38" s="6" t="s">
        <v>64</v>
      </c>
      <c r="E38" s="6"/>
    </row>
    <row r="39" spans="1:15" x14ac:dyDescent="0.3">
      <c r="A39" s="10"/>
      <c r="B39" s="10"/>
      <c r="C39" s="10"/>
      <c r="D39" s="10" t="s">
        <v>65</v>
      </c>
      <c r="E39" s="10"/>
      <c r="F39" s="65"/>
      <c r="G39" s="39"/>
      <c r="H39" s="39"/>
      <c r="I39" s="39"/>
      <c r="J39" s="39"/>
      <c r="K39" s="39"/>
      <c r="L39" s="39"/>
      <c r="M39" s="39"/>
      <c r="N39" s="39"/>
      <c r="O39" s="39"/>
    </row>
  </sheetData>
  <mergeCells count="6">
    <mergeCell ref="E4:E5"/>
    <mergeCell ref="C23:C30"/>
    <mergeCell ref="A4:A5"/>
    <mergeCell ref="B4:B5"/>
    <mergeCell ref="C4:C5"/>
    <mergeCell ref="D4:D5"/>
  </mergeCells>
  <conditionalFormatting sqref="F9:H10 I9:O9">
    <cfRule type="expression" dxfId="83" priority="35">
      <formula>IF(AND(F9&lt;=3,F9&lt;&gt;0),1,0)</formula>
    </cfRule>
    <cfRule type="cellIs" dxfId="82" priority="36" operator="greaterThan">
      <formula>3</formula>
    </cfRule>
  </conditionalFormatting>
  <conditionalFormatting sqref="F11:O11">
    <cfRule type="cellIs" dxfId="81" priority="33" operator="equal">
      <formula>"B"</formula>
    </cfRule>
    <cfRule type="cellIs" dxfId="80" priority="34" operator="equal">
      <formula>"C"</formula>
    </cfRule>
  </conditionalFormatting>
  <conditionalFormatting sqref="F31:O31">
    <cfRule type="colorScale" priority="5">
      <colorScale>
        <cfvo type="min"/>
        <cfvo type="max"/>
        <color rgb="FFFF0000"/>
        <color rgb="FF00B050"/>
      </colorScale>
    </cfRule>
  </conditionalFormatting>
  <conditionalFormatting sqref="G22:H22 H19:O19 I21:O22 F18:L18 O18">
    <cfRule type="cellIs" dxfId="79" priority="30" operator="greaterThan">
      <formula>$F$19</formula>
    </cfRule>
  </conditionalFormatting>
  <conditionalFormatting sqref="H19:O19 F18:L18 O18">
    <cfRule type="expression" dxfId="78" priority="29">
      <formula>IF(AND(F18&lt;F19,F18&lt;&gt;0),1,0)</formula>
    </cfRule>
  </conditionalFormatting>
  <conditionalFormatting sqref="F24:O24">
    <cfRule type="colorScale" priority="25">
      <colorScale>
        <cfvo type="min"/>
        <cfvo type="max"/>
        <color rgb="FFFF0000"/>
        <color rgb="FF00B050"/>
      </colorScale>
    </cfRule>
  </conditionalFormatting>
  <conditionalFormatting sqref="F28:O28">
    <cfRule type="colorScale" priority="28">
      <colorScale>
        <cfvo type="min"/>
        <cfvo type="max"/>
        <color rgb="FFF8696B"/>
        <color rgb="FF63BE7B"/>
      </colorScale>
    </cfRule>
  </conditionalFormatting>
  <conditionalFormatting sqref="F33:O33">
    <cfRule type="cellIs" dxfId="77" priority="26" operator="equal">
      <formula>"ja"</formula>
    </cfRule>
    <cfRule type="cellIs" dxfId="76" priority="27" operator="equal">
      <formula>"nein"</formula>
    </cfRule>
  </conditionalFormatting>
  <conditionalFormatting sqref="F6:O6">
    <cfRule type="cellIs" dxfId="75" priority="23" operator="equal">
      <formula>"I"</formula>
    </cfRule>
    <cfRule type="cellIs" dxfId="74" priority="24" operator="equal">
      <formula>"N"</formula>
    </cfRule>
  </conditionalFormatting>
  <conditionalFormatting sqref="F8:O8">
    <cfRule type="cellIs" dxfId="73" priority="20" operator="equal">
      <formula>0</formula>
    </cfRule>
    <cfRule type="expression" dxfId="72" priority="21">
      <formula>IF(AND(F8&gt;0,F8&lt;=20),1,0)</formula>
    </cfRule>
    <cfRule type="cellIs" dxfId="71" priority="22" operator="greaterThan">
      <formula>20</formula>
    </cfRule>
  </conditionalFormatting>
  <conditionalFormatting sqref="H19:O19 F18:L18 O18">
    <cfRule type="cellIs" priority="19" operator="equal">
      <formula>0</formula>
    </cfRule>
  </conditionalFormatting>
  <conditionalFormatting sqref="F21:H21">
    <cfRule type="cellIs" dxfId="70" priority="18" operator="greaterThan">
      <formula>$F$19</formula>
    </cfRule>
  </conditionalFormatting>
  <conditionalFormatting sqref="F21:H21 H22 I21:O22">
    <cfRule type="expression" dxfId="69" priority="17">
      <formula>IF(AND(F21&lt;F22,F21&lt;&gt;0),1,0)</formula>
    </cfRule>
  </conditionalFormatting>
  <conditionalFormatting sqref="F21:H21 G22:H22 I21:O22">
    <cfRule type="cellIs" priority="16" operator="equal">
      <formula>0</formula>
    </cfRule>
  </conditionalFormatting>
  <conditionalFormatting sqref="F13:O13">
    <cfRule type="expression" dxfId="68" priority="13">
      <formula>IF(AND(F13&lt;=130,F13&lt;&gt;0),1,0)</formula>
    </cfRule>
    <cfRule type="cellIs" dxfId="67" priority="14" operator="greaterThan">
      <formula>130</formula>
    </cfRule>
  </conditionalFormatting>
  <conditionalFormatting sqref="F13:O13">
    <cfRule type="cellIs" priority="12" operator="equal">
      <formula>0</formula>
    </cfRule>
  </conditionalFormatting>
  <conditionalFormatting sqref="F16:O16">
    <cfRule type="cellIs" priority="15" operator="equal">
      <formula>0</formula>
    </cfRule>
    <cfRule type="expression" dxfId="66" priority="31">
      <formula>IF(AND(F16&lt;1.4,F16&lt;&gt;0),1,0)</formula>
    </cfRule>
    <cfRule type="cellIs" dxfId="65" priority="32" operator="greaterThanOrEqual">
      <formula>1.4</formula>
    </cfRule>
  </conditionalFormatting>
  <conditionalFormatting sqref="F15:O15">
    <cfRule type="cellIs" priority="9" operator="equal">
      <formula>0</formula>
    </cfRule>
    <cfRule type="expression" dxfId="64" priority="10">
      <formula>IF(AND(F15&lt;1.4,F15&lt;&gt;0),1,0)</formula>
    </cfRule>
    <cfRule type="cellIs" dxfId="63" priority="11" operator="greaterThanOrEqual">
      <formula>1.4</formula>
    </cfRule>
  </conditionalFormatting>
  <conditionalFormatting sqref="F9:H10 I9:O9">
    <cfRule type="cellIs" priority="8" operator="equal">
      <formula>0</formula>
    </cfRule>
  </conditionalFormatting>
  <conditionalFormatting sqref="F35:O35">
    <cfRule type="cellIs" dxfId="62" priority="6" operator="equal">
      <formula>"d"</formula>
    </cfRule>
    <cfRule type="cellIs" dxfId="61" priority="7" operator="equal">
      <formula>"u"</formula>
    </cfRule>
  </conditionalFormatting>
  <conditionalFormatting sqref="G22">
    <cfRule type="expression" dxfId="60" priority="37">
      <formula>IF(AND(G22&lt;#REF!,G22&lt;&gt;0),1,0)</formula>
    </cfRule>
  </conditionalFormatting>
  <conditionalFormatting sqref="F25:O25">
    <cfRule type="colorScale" priority="4">
      <colorScale>
        <cfvo type="min"/>
        <cfvo type="max"/>
        <color rgb="FF00B050"/>
        <color rgb="FFFF0000"/>
      </colorScale>
    </cfRule>
  </conditionalFormatting>
  <conditionalFormatting sqref="F26:O26">
    <cfRule type="colorScale" priority="3">
      <colorScale>
        <cfvo type="min"/>
        <cfvo type="max"/>
        <color rgb="FF00B050"/>
        <color rgb="FFFF0000"/>
      </colorScale>
    </cfRule>
  </conditionalFormatting>
  <conditionalFormatting sqref="F29:N29">
    <cfRule type="colorScale" priority="2">
      <colorScale>
        <cfvo type="min"/>
        <cfvo type="max"/>
        <color rgb="FF00B050"/>
        <color rgb="FFFF0000"/>
      </colorScale>
    </cfRule>
  </conditionalFormatting>
  <conditionalFormatting sqref="F30:O30">
    <cfRule type="colorScale" priority="1">
      <colorScale>
        <cfvo type="min"/>
        <cfvo type="max"/>
        <color rgb="FF00B050"/>
        <color rgb="FFFF0000"/>
      </colorScale>
    </cfRule>
  </conditionalFormatting>
  <hyperlinks>
    <hyperlink ref="E6" r:id="rId1" display="Hier klicken" xr:uid="{3B0710A3-F7FC-44DA-8CFE-1C5BD49E7E4E}"/>
    <hyperlink ref="E8" r:id="rId2" display="Hier klicken" xr:uid="{B9B79797-C15A-4419-90D6-848AB9330A9C}"/>
    <hyperlink ref="E9" r:id="rId3" display="Hier klicken" xr:uid="{10069FC9-DC06-4A1C-B66F-936899C48D84}"/>
    <hyperlink ref="E13" r:id="rId4" display="Hier klicken" xr:uid="{AEC041CE-67B6-4228-8018-05E9C2F7AB25}"/>
    <hyperlink ref="E14" r:id="rId5" display="Hier klicken" xr:uid="{9D9C00BC-C330-4CBB-9E72-401260967F4C}"/>
    <hyperlink ref="E17" r:id="rId6" display="Hier klicken" xr:uid="{4F269FB3-A6C7-4098-99B3-899BC00C528D}"/>
    <hyperlink ref="E31" r:id="rId7" display="Hier klicken" xr:uid="{23FF0A78-713F-4305-96D4-842EFF4F7DB4}"/>
    <hyperlink ref="D34" r:id="rId8" xr:uid="{CBF935C4-FC8C-4A2F-AE8F-B8412A2ACF81}"/>
    <hyperlink ref="E32" r:id="rId9" display="Hier klicken" xr:uid="{3B4FB80A-683C-48FA-8180-6B0445F7059D}"/>
    <hyperlink ref="E11" r:id="rId10" xr:uid="{C6D76B84-AB67-4C67-8EC0-E49E00A7299E}"/>
    <hyperlink ref="E35" r:id="rId11" xr:uid="{B51B67C0-2196-4ECB-AFDF-E00C802EB98D}"/>
  </hyperlinks>
  <pageMargins left="0.7" right="0.7" top="0.78740157499999996" bottom="0.78740157499999996" header="0.3" footer="0.3"/>
  <pageSetup paperSize="9" scale="58" orientation="landscape" horizontalDpi="0" verticalDpi="0" r:id="rId12"/>
  <drawing r:id="rId13"/>
  <legacyDrawing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A37BF-C92D-412E-9450-1BC902DF34B8}">
  <sheetPr>
    <pageSetUpPr fitToPage="1"/>
  </sheetPr>
  <dimension ref="A1:U39"/>
  <sheetViews>
    <sheetView showGridLines="0" workbookViewId="0">
      <pane xSplit="9" ySplit="6" topLeftCell="N10" activePane="bottomRight" state="frozen"/>
      <selection pane="topRight" activeCell="J1" sqref="J1"/>
      <selection pane="bottomLeft" activeCell="A7" sqref="A7"/>
      <selection pane="bottomRight" activeCell="R36" sqref="R36"/>
    </sheetView>
  </sheetViews>
  <sheetFormatPr baseColWidth="10" defaultRowHeight="14.4" x14ac:dyDescent="0.3"/>
  <cols>
    <col min="1" max="1" width="14.109375" bestFit="1" customWidth="1"/>
    <col min="3" max="3" width="22.21875" bestFit="1" customWidth="1"/>
    <col min="8" max="8" width="8.88671875" customWidth="1"/>
  </cols>
  <sheetData>
    <row r="1" spans="1:21" ht="28.8" customHeight="1" x14ac:dyDescent="0.35">
      <c r="A1" s="1" t="s">
        <v>66</v>
      </c>
      <c r="D1" t="s">
        <v>1</v>
      </c>
      <c r="T1" s="49" t="s">
        <v>118</v>
      </c>
    </row>
    <row r="2" spans="1:21" ht="14.4" customHeight="1" x14ac:dyDescent="0.3">
      <c r="T2" s="49"/>
    </row>
    <row r="3" spans="1:21" ht="14.4" customHeight="1" x14ac:dyDescent="0.3">
      <c r="A3" s="50" t="s">
        <v>67</v>
      </c>
      <c r="B3" s="50" t="s">
        <v>68</v>
      </c>
      <c r="C3" s="50" t="s">
        <v>5</v>
      </c>
      <c r="D3" s="50" t="s">
        <v>69</v>
      </c>
      <c r="E3" s="29"/>
      <c r="F3" s="52" t="s">
        <v>119</v>
      </c>
      <c r="G3" s="52" t="s">
        <v>70</v>
      </c>
      <c r="H3" s="30"/>
      <c r="I3" s="54" t="s">
        <v>71</v>
      </c>
      <c r="J3" s="54"/>
      <c r="K3" s="31" t="s">
        <v>120</v>
      </c>
      <c r="L3" s="32"/>
      <c r="M3" s="32" t="s">
        <v>72</v>
      </c>
      <c r="T3" s="49"/>
    </row>
    <row r="4" spans="1:21" x14ac:dyDescent="0.3">
      <c r="A4" s="51"/>
      <c r="B4" s="51"/>
      <c r="C4" s="51"/>
      <c r="D4" s="51"/>
      <c r="E4" s="33"/>
      <c r="F4" s="53"/>
      <c r="G4" s="53"/>
      <c r="H4" s="34"/>
      <c r="I4" s="54"/>
      <c r="J4" s="54"/>
      <c r="K4" s="35" t="s">
        <v>121</v>
      </c>
      <c r="L4" s="28"/>
      <c r="M4" s="28" t="s">
        <v>72</v>
      </c>
      <c r="T4" s="49"/>
    </row>
    <row r="5" spans="1:21" x14ac:dyDescent="0.3">
      <c r="A5" s="51"/>
      <c r="B5" s="51"/>
      <c r="C5" s="51"/>
      <c r="D5" s="51"/>
      <c r="E5" s="33"/>
      <c r="F5" s="53"/>
      <c r="G5" s="53"/>
      <c r="H5" s="34" t="s">
        <v>73</v>
      </c>
      <c r="I5" s="34">
        <v>43892</v>
      </c>
      <c r="J5" s="34">
        <v>43893</v>
      </c>
      <c r="K5" s="34">
        <v>43894</v>
      </c>
      <c r="L5" s="34">
        <v>43895</v>
      </c>
      <c r="M5" s="34">
        <v>43896</v>
      </c>
      <c r="N5" s="34">
        <v>43899</v>
      </c>
      <c r="O5" s="34">
        <v>43900</v>
      </c>
      <c r="P5" s="34">
        <v>43901</v>
      </c>
      <c r="Q5" s="34">
        <v>43902</v>
      </c>
      <c r="R5" s="34">
        <v>43903</v>
      </c>
      <c r="S5" s="34">
        <v>43906</v>
      </c>
      <c r="T5" s="34"/>
      <c r="U5" s="3"/>
    </row>
    <row r="6" spans="1:21" x14ac:dyDescent="0.3">
      <c r="A6" s="51"/>
      <c r="B6" s="51"/>
      <c r="C6" s="51"/>
      <c r="D6" s="51"/>
      <c r="E6" s="36"/>
      <c r="F6" s="53"/>
      <c r="G6" s="53"/>
      <c r="H6" s="37" t="s">
        <v>74</v>
      </c>
      <c r="I6" s="38" t="s">
        <v>122</v>
      </c>
      <c r="J6" s="38"/>
      <c r="K6" s="38"/>
      <c r="L6" s="38"/>
      <c r="M6" s="38"/>
      <c r="N6" s="38" t="s">
        <v>123</v>
      </c>
      <c r="O6" s="38"/>
      <c r="P6" s="38"/>
      <c r="Q6" s="38"/>
      <c r="R6" s="38"/>
      <c r="S6" s="38" t="s">
        <v>124</v>
      </c>
      <c r="T6" s="38"/>
    </row>
    <row r="7" spans="1:21" x14ac:dyDescent="0.3">
      <c r="A7" s="40" t="s">
        <v>75</v>
      </c>
      <c r="B7" s="41" t="s">
        <v>76</v>
      </c>
      <c r="C7" s="40" t="s">
        <v>77</v>
      </c>
      <c r="D7" s="42" t="s">
        <v>76</v>
      </c>
      <c r="E7" s="40" t="s">
        <v>73</v>
      </c>
      <c r="F7" s="43">
        <f>SUM(I7:T7)</f>
        <v>-10</v>
      </c>
      <c r="G7" s="43"/>
      <c r="H7" s="30"/>
      <c r="I7" s="30">
        <v>-1</v>
      </c>
      <c r="J7" s="30">
        <v>-1</v>
      </c>
      <c r="K7" s="30">
        <v>-1</v>
      </c>
      <c r="L7" s="30">
        <v>-1</v>
      </c>
      <c r="M7" s="30">
        <v>-1</v>
      </c>
      <c r="N7" s="30">
        <v>-1</v>
      </c>
      <c r="O7" s="30">
        <v>-1</v>
      </c>
      <c r="P7" s="30">
        <v>-1</v>
      </c>
      <c r="Q7" s="30">
        <v>-1</v>
      </c>
      <c r="R7" s="30">
        <v>-1</v>
      </c>
      <c r="S7" s="30"/>
      <c r="U7" s="30"/>
    </row>
    <row r="8" spans="1:21" x14ac:dyDescent="0.3">
      <c r="A8" s="44"/>
      <c r="B8" s="45"/>
      <c r="C8" s="44"/>
      <c r="D8" s="44"/>
      <c r="E8" s="44" t="s">
        <v>74</v>
      </c>
      <c r="F8" s="44"/>
      <c r="G8" s="46">
        <f>SUM(I8:T8)</f>
        <v>-2</v>
      </c>
      <c r="H8" s="47"/>
      <c r="I8" s="38">
        <v>-1</v>
      </c>
      <c r="J8" s="38"/>
      <c r="K8" s="38"/>
      <c r="L8" s="38"/>
      <c r="M8" s="38"/>
      <c r="N8" s="38">
        <v>-1</v>
      </c>
      <c r="O8" s="38"/>
      <c r="P8" s="38"/>
      <c r="Q8" s="38"/>
      <c r="R8" s="38"/>
      <c r="S8" s="38"/>
      <c r="T8" s="39"/>
      <c r="U8" s="30"/>
    </row>
    <row r="9" spans="1:21" x14ac:dyDescent="0.3">
      <c r="A9" s="40" t="s">
        <v>78</v>
      </c>
      <c r="B9" s="41" t="s">
        <v>79</v>
      </c>
      <c r="C9" s="40" t="s">
        <v>80</v>
      </c>
      <c r="D9" s="42" t="s">
        <v>79</v>
      </c>
      <c r="E9" s="40" t="s">
        <v>73</v>
      </c>
      <c r="F9" s="43">
        <f>SUM(I9:T9)</f>
        <v>-10</v>
      </c>
      <c r="G9" s="43"/>
      <c r="H9" s="30"/>
      <c r="I9" s="30">
        <v>-1</v>
      </c>
      <c r="J9" s="30">
        <v>-1</v>
      </c>
      <c r="K9" s="30">
        <v>-1</v>
      </c>
      <c r="L9" s="30">
        <v>-1</v>
      </c>
      <c r="M9" s="30">
        <v>-1</v>
      </c>
      <c r="N9" s="30">
        <v>-1</v>
      </c>
      <c r="O9" s="30">
        <v>-1</v>
      </c>
      <c r="P9" s="30">
        <v>-1</v>
      </c>
      <c r="Q9" s="30">
        <v>-1</v>
      </c>
      <c r="R9" s="30">
        <v>-1</v>
      </c>
      <c r="S9" s="30"/>
    </row>
    <row r="10" spans="1:21" x14ac:dyDescent="0.3">
      <c r="A10" s="44"/>
      <c r="B10" s="45"/>
      <c r="C10" s="44"/>
      <c r="D10" s="46"/>
      <c r="E10" s="44" t="s">
        <v>74</v>
      </c>
      <c r="F10" s="46"/>
      <c r="G10" s="46">
        <f>SUM(I10:T10)</f>
        <v>-2</v>
      </c>
      <c r="H10" s="47"/>
      <c r="I10" s="38">
        <v>-1</v>
      </c>
      <c r="J10" s="38"/>
      <c r="K10" s="38"/>
      <c r="L10" s="38"/>
      <c r="M10" s="38"/>
      <c r="N10" s="38">
        <v>-1</v>
      </c>
      <c r="O10" s="38"/>
      <c r="P10" s="38"/>
      <c r="Q10" s="38"/>
      <c r="R10" s="38"/>
      <c r="S10" s="38"/>
      <c r="T10" s="39"/>
    </row>
    <row r="11" spans="1:21" x14ac:dyDescent="0.3">
      <c r="A11" s="40" t="s">
        <v>81</v>
      </c>
      <c r="B11" s="41" t="s">
        <v>82</v>
      </c>
      <c r="C11" s="40" t="s">
        <v>83</v>
      </c>
      <c r="D11" s="48" t="s">
        <v>82</v>
      </c>
      <c r="E11" s="40" t="s">
        <v>73</v>
      </c>
      <c r="F11" s="43">
        <f>SUM(I11:T11)</f>
        <v>-10</v>
      </c>
      <c r="G11" s="43"/>
      <c r="H11" s="30"/>
      <c r="I11" s="30">
        <v>-1</v>
      </c>
      <c r="J11" s="30">
        <v>-1</v>
      </c>
      <c r="K11" s="30">
        <v>-1</v>
      </c>
      <c r="L11" s="30">
        <v>-1</v>
      </c>
      <c r="M11" s="30">
        <v>-1</v>
      </c>
      <c r="N11" s="30">
        <v>-1</v>
      </c>
      <c r="O11" s="30">
        <v>-1</v>
      </c>
      <c r="P11" s="30">
        <v>-1</v>
      </c>
      <c r="Q11" s="30">
        <v>-1</v>
      </c>
      <c r="R11" s="30">
        <v>-1</v>
      </c>
      <c r="S11" s="30"/>
    </row>
    <row r="12" spans="1:21" x14ac:dyDescent="0.3">
      <c r="A12" s="44"/>
      <c r="B12" s="45"/>
      <c r="C12" s="44"/>
      <c r="D12" s="46"/>
      <c r="E12" s="44" t="s">
        <v>74</v>
      </c>
      <c r="F12" s="46"/>
      <c r="G12" s="46">
        <f>SUM(I12:T12)</f>
        <v>-2</v>
      </c>
      <c r="H12" s="47"/>
      <c r="I12" s="38">
        <v>-1</v>
      </c>
      <c r="J12" s="38"/>
      <c r="K12" s="38"/>
      <c r="L12" s="38"/>
      <c r="M12" s="38"/>
      <c r="N12" s="38">
        <v>-1</v>
      </c>
      <c r="O12" s="38"/>
      <c r="P12" s="38"/>
      <c r="Q12" s="38"/>
      <c r="R12" s="38"/>
      <c r="S12" s="38"/>
      <c r="T12" s="39"/>
    </row>
    <row r="13" spans="1:21" x14ac:dyDescent="0.3">
      <c r="A13" s="40" t="s">
        <v>84</v>
      </c>
      <c r="B13" s="41" t="s">
        <v>85</v>
      </c>
      <c r="C13" s="40" t="s">
        <v>86</v>
      </c>
      <c r="D13" s="48" t="s">
        <v>85</v>
      </c>
      <c r="E13" s="40" t="s">
        <v>73</v>
      </c>
      <c r="F13" s="43">
        <f>SUM(I13:T13)</f>
        <v>-10</v>
      </c>
      <c r="G13" s="43"/>
      <c r="H13" s="30"/>
      <c r="I13" s="30">
        <v>-1</v>
      </c>
      <c r="J13" s="30">
        <v>-1</v>
      </c>
      <c r="K13" s="30">
        <v>-1</v>
      </c>
      <c r="L13" s="30">
        <v>-1</v>
      </c>
      <c r="M13" s="30">
        <v>-1</v>
      </c>
      <c r="N13" s="30">
        <v>-1</v>
      </c>
      <c r="O13" s="30">
        <v>-1</v>
      </c>
      <c r="P13" s="30">
        <v>-1</v>
      </c>
      <c r="Q13" s="30">
        <v>-1</v>
      </c>
      <c r="R13" s="30">
        <v>-1</v>
      </c>
      <c r="S13" s="30"/>
    </row>
    <row r="14" spans="1:21" x14ac:dyDescent="0.3">
      <c r="A14" s="44"/>
      <c r="B14" s="45"/>
      <c r="C14" s="44"/>
      <c r="D14" s="45"/>
      <c r="E14" s="44" t="s">
        <v>74</v>
      </c>
      <c r="F14" s="46"/>
      <c r="G14" s="46">
        <f>SUM(I14:T14)</f>
        <v>-2</v>
      </c>
      <c r="H14" s="47"/>
      <c r="I14" s="38">
        <v>-1</v>
      </c>
      <c r="J14" s="38"/>
      <c r="K14" s="38"/>
      <c r="L14" s="38"/>
      <c r="M14" s="38"/>
      <c r="N14" s="38">
        <v>-1</v>
      </c>
      <c r="O14" s="38"/>
      <c r="P14" s="38"/>
      <c r="Q14" s="38"/>
      <c r="R14" s="38"/>
      <c r="S14" s="38"/>
      <c r="T14" s="39"/>
    </row>
    <row r="15" spans="1:21" x14ac:dyDescent="0.3">
      <c r="A15" s="40" t="s">
        <v>125</v>
      </c>
      <c r="B15" s="41" t="s">
        <v>87</v>
      </c>
      <c r="C15" s="40" t="s">
        <v>126</v>
      </c>
      <c r="D15" s="62" t="s">
        <v>127</v>
      </c>
      <c r="E15" s="40" t="s">
        <v>73</v>
      </c>
      <c r="F15" s="43">
        <f>SUM(I15:T15)</f>
        <v>-10</v>
      </c>
      <c r="G15" s="43"/>
      <c r="H15" s="30"/>
      <c r="I15" s="30">
        <v>-1</v>
      </c>
      <c r="J15" s="30">
        <v>-1</v>
      </c>
      <c r="K15" s="30">
        <v>-1</v>
      </c>
      <c r="L15" s="30">
        <v>-1</v>
      </c>
      <c r="M15" s="30">
        <v>-1</v>
      </c>
      <c r="N15" s="30">
        <v>-1</v>
      </c>
      <c r="O15" s="30">
        <v>-1</v>
      </c>
      <c r="P15" s="30">
        <v>-1</v>
      </c>
      <c r="Q15" s="30">
        <v>-1</v>
      </c>
      <c r="R15" s="30">
        <v>-1</v>
      </c>
      <c r="S15" s="30"/>
    </row>
    <row r="16" spans="1:21" x14ac:dyDescent="0.3">
      <c r="A16" s="44"/>
      <c r="B16" s="45"/>
      <c r="C16" s="44"/>
      <c r="D16" s="45"/>
      <c r="E16" s="44" t="s">
        <v>74</v>
      </c>
      <c r="F16" s="46"/>
      <c r="G16" s="46">
        <f>SUM(I16:T16)</f>
        <v>-2</v>
      </c>
      <c r="H16" s="47"/>
      <c r="I16" s="38">
        <v>-1</v>
      </c>
      <c r="J16" s="38"/>
      <c r="K16" s="38"/>
      <c r="L16" s="38"/>
      <c r="M16" s="38"/>
      <c r="N16" s="38">
        <v>-1</v>
      </c>
      <c r="O16" s="38"/>
      <c r="P16" s="38"/>
      <c r="Q16" s="38"/>
      <c r="R16" s="38"/>
      <c r="S16" s="38"/>
      <c r="T16" s="39"/>
    </row>
    <row r="17" spans="1:20" x14ac:dyDescent="0.3">
      <c r="A17" s="40" t="s">
        <v>88</v>
      </c>
      <c r="B17" s="41" t="s">
        <v>89</v>
      </c>
      <c r="C17" s="40" t="s">
        <v>90</v>
      </c>
      <c r="D17" s="48" t="s">
        <v>89</v>
      </c>
      <c r="E17" s="40" t="s">
        <v>73</v>
      </c>
      <c r="F17" s="43">
        <f>SUM(I17:T17)</f>
        <v>-10</v>
      </c>
      <c r="G17" s="43"/>
      <c r="H17" s="30"/>
      <c r="I17" s="30">
        <v>-1</v>
      </c>
      <c r="J17" s="30">
        <v>-1</v>
      </c>
      <c r="K17" s="30">
        <v>-1</v>
      </c>
      <c r="L17" s="30">
        <v>-1</v>
      </c>
      <c r="M17" s="30">
        <v>-1</v>
      </c>
      <c r="N17" s="30">
        <v>-1</v>
      </c>
      <c r="O17" s="30">
        <v>-1</v>
      </c>
      <c r="P17" s="30">
        <v>-1</v>
      </c>
      <c r="Q17" s="30">
        <v>-1</v>
      </c>
      <c r="R17" s="30">
        <v>-1</v>
      </c>
      <c r="S17" s="30"/>
    </row>
    <row r="18" spans="1:20" x14ac:dyDescent="0.3">
      <c r="A18" s="44"/>
      <c r="B18" s="45"/>
      <c r="C18" s="44"/>
      <c r="D18" s="45"/>
      <c r="E18" s="44" t="s">
        <v>74</v>
      </c>
      <c r="F18" s="46"/>
      <c r="G18" s="46">
        <f>SUM(I18:T18)</f>
        <v>-2</v>
      </c>
      <c r="H18" s="47"/>
      <c r="I18" s="38">
        <v>-1</v>
      </c>
      <c r="J18" s="38"/>
      <c r="K18" s="38"/>
      <c r="L18" s="38"/>
      <c r="M18" s="38"/>
      <c r="N18" s="38">
        <v>-1</v>
      </c>
      <c r="O18" s="38"/>
      <c r="P18" s="38"/>
      <c r="Q18" s="38"/>
      <c r="R18" s="38"/>
      <c r="S18" s="38"/>
      <c r="T18" s="39"/>
    </row>
    <row r="19" spans="1:20" x14ac:dyDescent="0.3">
      <c r="A19" s="40" t="s">
        <v>91</v>
      </c>
      <c r="B19" s="43" t="s">
        <v>92</v>
      </c>
      <c r="C19" s="40" t="s">
        <v>93</v>
      </c>
      <c r="D19" s="62" t="s">
        <v>92</v>
      </c>
      <c r="E19" s="40" t="s">
        <v>73</v>
      </c>
      <c r="F19" s="43">
        <f>SUM(I19:T19)</f>
        <v>-10</v>
      </c>
      <c r="G19" s="43"/>
      <c r="H19" s="30"/>
      <c r="I19" s="30">
        <v>-1</v>
      </c>
      <c r="J19" s="30">
        <v>-1</v>
      </c>
      <c r="K19" s="30">
        <v>-1</v>
      </c>
      <c r="L19" s="30">
        <v>-1</v>
      </c>
      <c r="M19" s="30">
        <v>-1</v>
      </c>
      <c r="N19" s="30">
        <v>-1</v>
      </c>
      <c r="O19" s="30">
        <v>-1</v>
      </c>
      <c r="P19" s="30">
        <v>-1</v>
      </c>
      <c r="Q19" s="30">
        <v>-1</v>
      </c>
      <c r="R19" s="30">
        <v>-1</v>
      </c>
      <c r="S19" s="30"/>
    </row>
    <row r="20" spans="1:20" x14ac:dyDescent="0.3">
      <c r="A20" s="44"/>
      <c r="B20" s="46"/>
      <c r="C20" s="44"/>
      <c r="D20" s="46"/>
      <c r="E20" s="44" t="s">
        <v>74</v>
      </c>
      <c r="F20" s="46"/>
      <c r="G20" s="46">
        <f>SUM(I20:T20)</f>
        <v>-2</v>
      </c>
      <c r="H20" s="47"/>
      <c r="I20" s="38">
        <v>-1</v>
      </c>
      <c r="J20" s="38"/>
      <c r="K20" s="38"/>
      <c r="L20" s="38"/>
      <c r="M20" s="38"/>
      <c r="N20" s="38">
        <v>-1</v>
      </c>
      <c r="O20" s="38"/>
      <c r="P20" s="38"/>
      <c r="Q20" s="38"/>
      <c r="R20" s="38"/>
      <c r="S20" s="38"/>
      <c r="T20" s="39"/>
    </row>
    <row r="21" spans="1:20" x14ac:dyDescent="0.3">
      <c r="A21" s="40" t="s">
        <v>94</v>
      </c>
      <c r="B21" s="43" t="s">
        <v>95</v>
      </c>
      <c r="C21" s="40" t="s">
        <v>96</v>
      </c>
      <c r="D21" s="42" t="s">
        <v>95</v>
      </c>
      <c r="E21" s="40" t="s">
        <v>73</v>
      </c>
      <c r="F21" s="43">
        <f>SUM(I21:T21)</f>
        <v>-10</v>
      </c>
      <c r="G21" s="43"/>
      <c r="H21" s="30"/>
      <c r="I21" s="30">
        <v>-1</v>
      </c>
      <c r="J21" s="30">
        <v>-1</v>
      </c>
      <c r="K21" s="30">
        <v>-1</v>
      </c>
      <c r="L21" s="30">
        <v>-1</v>
      </c>
      <c r="M21" s="30">
        <v>-1</v>
      </c>
      <c r="N21" s="30">
        <v>-1</v>
      </c>
      <c r="O21" s="30">
        <v>-1</v>
      </c>
      <c r="P21" s="30">
        <v>-1</v>
      </c>
      <c r="Q21" s="30">
        <v>-1</v>
      </c>
      <c r="R21" s="30">
        <v>-1</v>
      </c>
      <c r="S21" s="30"/>
    </row>
    <row r="22" spans="1:20" x14ac:dyDescent="0.3">
      <c r="A22" s="44"/>
      <c r="B22" s="46"/>
      <c r="C22" s="44"/>
      <c r="D22" s="46"/>
      <c r="E22" s="44" t="s">
        <v>74</v>
      </c>
      <c r="F22" s="46"/>
      <c r="G22" s="46">
        <f>SUM(I22:T22)</f>
        <v>-2</v>
      </c>
      <c r="H22" s="47"/>
      <c r="I22" s="38">
        <v>-1</v>
      </c>
      <c r="J22" s="38"/>
      <c r="K22" s="38"/>
      <c r="L22" s="38"/>
      <c r="M22" s="38"/>
      <c r="N22" s="38">
        <v>-1</v>
      </c>
      <c r="O22" s="38"/>
      <c r="P22" s="38"/>
      <c r="Q22" s="38"/>
      <c r="R22" s="38"/>
      <c r="S22" s="38"/>
      <c r="T22" s="39"/>
    </row>
    <row r="23" spans="1:20" x14ac:dyDescent="0.3">
      <c r="A23" s="40" t="s">
        <v>97</v>
      </c>
      <c r="B23" s="43" t="s">
        <v>98</v>
      </c>
      <c r="C23" s="40" t="s">
        <v>99</v>
      </c>
      <c r="D23" s="42" t="s">
        <v>98</v>
      </c>
      <c r="E23" s="40" t="s">
        <v>73</v>
      </c>
      <c r="F23" s="43">
        <f>SUM(I23:T23)</f>
        <v>-10</v>
      </c>
      <c r="G23" s="43"/>
      <c r="H23" s="30"/>
      <c r="I23" s="30">
        <v>-1</v>
      </c>
      <c r="J23" s="30">
        <v>-1</v>
      </c>
      <c r="K23" s="30">
        <v>-1</v>
      </c>
      <c r="L23" s="30">
        <v>-1</v>
      </c>
      <c r="M23" s="30">
        <v>-1</v>
      </c>
      <c r="N23" s="30">
        <v>-1</v>
      </c>
      <c r="O23" s="30">
        <v>-1</v>
      </c>
      <c r="P23" s="30">
        <v>-1</v>
      </c>
      <c r="Q23" s="30">
        <v>-1</v>
      </c>
      <c r="R23" s="30">
        <v>-1</v>
      </c>
      <c r="S23" s="30"/>
    </row>
    <row r="24" spans="1:20" x14ac:dyDescent="0.3">
      <c r="A24" s="44"/>
      <c r="B24" s="46"/>
      <c r="C24" s="44"/>
      <c r="D24" s="46"/>
      <c r="E24" s="44" t="s">
        <v>74</v>
      </c>
      <c r="F24" s="46"/>
      <c r="G24" s="46">
        <f>SUM(I24:T24)</f>
        <v>-2</v>
      </c>
      <c r="H24" s="47"/>
      <c r="I24" s="38">
        <v>-1</v>
      </c>
      <c r="J24" s="38"/>
      <c r="K24" s="38"/>
      <c r="L24" s="38"/>
      <c r="M24" s="38"/>
      <c r="N24" s="38">
        <v>-1</v>
      </c>
      <c r="O24" s="38"/>
      <c r="P24" s="38"/>
      <c r="Q24" s="38"/>
      <c r="R24" s="38"/>
      <c r="S24" s="38"/>
      <c r="T24" s="39"/>
    </row>
    <row r="25" spans="1:20" x14ac:dyDescent="0.3">
      <c r="A25" s="40" t="s">
        <v>100</v>
      </c>
      <c r="B25" s="43" t="s">
        <v>101</v>
      </c>
      <c r="C25" s="40" t="s">
        <v>102</v>
      </c>
      <c r="D25" s="42" t="s">
        <v>101</v>
      </c>
      <c r="E25" s="40" t="s">
        <v>73</v>
      </c>
      <c r="F25" s="43">
        <f>SUM(I25:T25)</f>
        <v>10</v>
      </c>
      <c r="G25" s="43"/>
      <c r="H25" s="63" t="s">
        <v>128</v>
      </c>
      <c r="I25" s="30">
        <v>1</v>
      </c>
      <c r="J25" s="30">
        <v>1</v>
      </c>
      <c r="K25" s="30">
        <v>1</v>
      </c>
      <c r="L25" s="30">
        <v>1</v>
      </c>
      <c r="M25" s="30">
        <v>1</v>
      </c>
      <c r="N25" s="30">
        <v>1</v>
      </c>
      <c r="O25" s="30">
        <v>1</v>
      </c>
      <c r="P25" s="30">
        <v>1</v>
      </c>
      <c r="Q25" s="30">
        <v>1</v>
      </c>
      <c r="R25" s="30">
        <v>1</v>
      </c>
      <c r="S25" s="30"/>
    </row>
    <row r="26" spans="1:20" x14ac:dyDescent="0.3">
      <c r="A26" s="44"/>
      <c r="B26" s="46"/>
      <c r="C26" s="44"/>
      <c r="D26" s="46"/>
      <c r="E26" s="44" t="s">
        <v>74</v>
      </c>
      <c r="F26" s="46"/>
      <c r="G26" s="46">
        <f>SUM(I26:T26)</f>
        <v>2</v>
      </c>
      <c r="H26" s="64"/>
      <c r="I26" s="38">
        <v>1</v>
      </c>
      <c r="J26" s="38"/>
      <c r="K26" s="38"/>
      <c r="L26" s="38"/>
      <c r="M26" s="38"/>
      <c r="N26" s="38">
        <v>1</v>
      </c>
      <c r="O26" s="38"/>
      <c r="P26" s="38"/>
      <c r="Q26" s="38"/>
      <c r="R26" s="38"/>
      <c r="S26" s="38"/>
      <c r="T26" s="39"/>
    </row>
    <row r="27" spans="1:20" x14ac:dyDescent="0.3">
      <c r="A27" s="40" t="s">
        <v>103</v>
      </c>
      <c r="B27" s="43" t="s">
        <v>104</v>
      </c>
      <c r="C27" s="40" t="s">
        <v>105</v>
      </c>
      <c r="D27" s="62" t="s">
        <v>104</v>
      </c>
      <c r="E27" s="40" t="s">
        <v>73</v>
      </c>
      <c r="F27" s="43">
        <f>SUM(I27:T27)</f>
        <v>-10</v>
      </c>
      <c r="G27" s="43"/>
      <c r="H27" s="30"/>
      <c r="I27" s="30">
        <v>-1</v>
      </c>
      <c r="J27" s="30">
        <v>-1</v>
      </c>
      <c r="K27" s="30">
        <v>-1</v>
      </c>
      <c r="L27" s="30">
        <v>-1</v>
      </c>
      <c r="M27" s="30">
        <v>-1</v>
      </c>
      <c r="N27" s="30">
        <v>-1</v>
      </c>
      <c r="O27" s="30">
        <v>-1</v>
      </c>
      <c r="P27" s="30">
        <v>-1</v>
      </c>
      <c r="Q27" s="30">
        <v>-1</v>
      </c>
      <c r="R27" s="30">
        <v>-1</v>
      </c>
      <c r="S27" s="30"/>
    </row>
    <row r="28" spans="1:20" x14ac:dyDescent="0.3">
      <c r="A28" s="44"/>
      <c r="B28" s="46"/>
      <c r="C28" s="44"/>
      <c r="D28" s="46"/>
      <c r="E28" s="44" t="s">
        <v>74</v>
      </c>
      <c r="F28" s="46"/>
      <c r="G28" s="46">
        <f>SUM(I28:T28)</f>
        <v>-2</v>
      </c>
      <c r="H28" s="47"/>
      <c r="I28" s="38">
        <v>-1</v>
      </c>
      <c r="J28" s="38"/>
      <c r="K28" s="38"/>
      <c r="L28" s="38"/>
      <c r="M28" s="38"/>
      <c r="N28" s="38">
        <v>-1</v>
      </c>
      <c r="O28" s="38"/>
      <c r="P28" s="38"/>
      <c r="Q28" s="38"/>
      <c r="R28" s="38"/>
      <c r="S28" s="38"/>
      <c r="T28" s="39"/>
    </row>
    <row r="29" spans="1:20" x14ac:dyDescent="0.3">
      <c r="A29" s="40" t="s">
        <v>106</v>
      </c>
      <c r="B29" s="43" t="s">
        <v>107</v>
      </c>
      <c r="C29" s="40" t="s">
        <v>108</v>
      </c>
      <c r="D29" s="42" t="s">
        <v>107</v>
      </c>
      <c r="E29" s="40" t="s">
        <v>73</v>
      </c>
      <c r="F29" s="43">
        <f>SUM(I29:T29)</f>
        <v>10</v>
      </c>
      <c r="G29" s="43"/>
      <c r="H29" s="63" t="s">
        <v>128</v>
      </c>
      <c r="I29" s="30">
        <v>1</v>
      </c>
      <c r="J29" s="30">
        <v>1</v>
      </c>
      <c r="K29" s="30">
        <v>1</v>
      </c>
      <c r="L29" s="30">
        <v>1</v>
      </c>
      <c r="M29" s="30">
        <v>1</v>
      </c>
      <c r="N29" s="30">
        <v>1</v>
      </c>
      <c r="O29" s="30">
        <v>1</v>
      </c>
      <c r="P29" s="30">
        <v>1</v>
      </c>
      <c r="Q29" s="30">
        <v>1</v>
      </c>
      <c r="R29" s="30">
        <v>1</v>
      </c>
      <c r="S29" s="30"/>
    </row>
    <row r="30" spans="1:20" x14ac:dyDescent="0.3">
      <c r="A30" s="44"/>
      <c r="B30" s="46"/>
      <c r="C30" s="44"/>
      <c r="D30" s="46"/>
      <c r="E30" s="44" t="s">
        <v>74</v>
      </c>
      <c r="F30" s="46"/>
      <c r="G30" s="46">
        <f>SUM(I30:T30)</f>
        <v>2</v>
      </c>
      <c r="H30" s="64"/>
      <c r="I30" s="38">
        <v>1</v>
      </c>
      <c r="J30" s="38"/>
      <c r="K30" s="38"/>
      <c r="L30" s="38"/>
      <c r="M30" s="38"/>
      <c r="N30" s="38">
        <v>1</v>
      </c>
      <c r="O30" s="38"/>
      <c r="P30" s="38"/>
      <c r="Q30" s="38"/>
      <c r="R30" s="38"/>
      <c r="S30" s="38"/>
      <c r="T30" s="39"/>
    </row>
    <row r="31" spans="1:20" x14ac:dyDescent="0.3">
      <c r="A31" s="40" t="s">
        <v>109</v>
      </c>
      <c r="B31" s="43" t="s">
        <v>110</v>
      </c>
      <c r="C31" s="40" t="s">
        <v>111</v>
      </c>
      <c r="D31" s="42" t="s">
        <v>110</v>
      </c>
      <c r="E31" s="40" t="s">
        <v>73</v>
      </c>
      <c r="F31" s="43">
        <f>SUM(I31:T31)</f>
        <v>6</v>
      </c>
      <c r="G31" s="43"/>
      <c r="H31" s="30"/>
      <c r="I31" s="30">
        <v>1</v>
      </c>
      <c r="J31" s="30">
        <v>1</v>
      </c>
      <c r="K31" s="30">
        <v>1</v>
      </c>
      <c r="L31" s="30">
        <v>1</v>
      </c>
      <c r="M31" s="30">
        <v>1</v>
      </c>
      <c r="N31" s="30">
        <v>1</v>
      </c>
      <c r="O31" s="30">
        <v>1</v>
      </c>
      <c r="P31" s="30">
        <v>1</v>
      </c>
      <c r="Q31" s="30">
        <v>-1</v>
      </c>
      <c r="R31" s="30">
        <v>-1</v>
      </c>
      <c r="S31" s="30"/>
    </row>
    <row r="32" spans="1:20" x14ac:dyDescent="0.3">
      <c r="A32" s="44"/>
      <c r="B32" s="46"/>
      <c r="C32" s="44"/>
      <c r="D32" s="46"/>
      <c r="E32" s="44" t="s">
        <v>74</v>
      </c>
      <c r="F32" s="46"/>
      <c r="G32" s="46">
        <f>SUM(I32:T32)</f>
        <v>2</v>
      </c>
      <c r="H32" s="47"/>
      <c r="I32" s="38">
        <v>1</v>
      </c>
      <c r="J32" s="38"/>
      <c r="K32" s="38"/>
      <c r="L32" s="38"/>
      <c r="M32" s="38"/>
      <c r="N32" s="38">
        <v>1</v>
      </c>
      <c r="O32" s="38"/>
      <c r="P32" s="38"/>
      <c r="Q32" s="38"/>
      <c r="R32" s="38"/>
      <c r="S32" s="38"/>
      <c r="T32" s="39"/>
    </row>
    <row r="33" spans="1:20" x14ac:dyDescent="0.3">
      <c r="A33" s="40" t="s">
        <v>112</v>
      </c>
      <c r="B33" s="43" t="s">
        <v>113</v>
      </c>
      <c r="C33" s="40" t="s">
        <v>114</v>
      </c>
      <c r="D33" s="42" t="s">
        <v>113</v>
      </c>
      <c r="E33" s="40" t="s">
        <v>73</v>
      </c>
      <c r="F33" s="43">
        <f>SUM(I33:T33)</f>
        <v>-10</v>
      </c>
      <c r="G33" s="43"/>
      <c r="H33" s="30"/>
      <c r="I33" s="30">
        <v>-1</v>
      </c>
      <c r="J33" s="30">
        <v>-1</v>
      </c>
      <c r="K33" s="30">
        <v>-1</v>
      </c>
      <c r="L33" s="30">
        <v>-1</v>
      </c>
      <c r="M33" s="30">
        <v>-1</v>
      </c>
      <c r="N33" s="30">
        <v>-1</v>
      </c>
      <c r="O33" s="30">
        <v>-1</v>
      </c>
      <c r="P33" s="30">
        <v>-1</v>
      </c>
      <c r="Q33" s="30">
        <v>-1</v>
      </c>
      <c r="R33" s="30">
        <v>-1</v>
      </c>
      <c r="S33" s="30"/>
    </row>
    <row r="34" spans="1:20" x14ac:dyDescent="0.3">
      <c r="A34" s="44"/>
      <c r="B34" s="46"/>
      <c r="C34" s="44"/>
      <c r="D34" s="46"/>
      <c r="E34" s="44" t="s">
        <v>74</v>
      </c>
      <c r="F34" s="46"/>
      <c r="G34" s="46">
        <f>SUM(I34:T34)</f>
        <v>-2</v>
      </c>
      <c r="H34" s="47"/>
      <c r="I34" s="38">
        <v>-1</v>
      </c>
      <c r="J34" s="38"/>
      <c r="K34" s="38"/>
      <c r="L34" s="38"/>
      <c r="M34" s="38"/>
      <c r="N34" s="38">
        <v>-1</v>
      </c>
      <c r="O34" s="38"/>
      <c r="P34" s="38"/>
      <c r="Q34" s="38"/>
      <c r="R34" s="38"/>
      <c r="S34" s="38"/>
      <c r="T34" s="39"/>
    </row>
    <row r="35" spans="1:20" x14ac:dyDescent="0.3">
      <c r="A35" s="40" t="s">
        <v>115</v>
      </c>
      <c r="B35" s="43" t="s">
        <v>116</v>
      </c>
      <c r="C35" s="40" t="s">
        <v>117</v>
      </c>
      <c r="D35" s="42" t="s">
        <v>116</v>
      </c>
      <c r="E35" s="40" t="s">
        <v>73</v>
      </c>
      <c r="F35" s="43">
        <f>SUM(I35:T35)</f>
        <v>-10</v>
      </c>
      <c r="G35" s="43"/>
      <c r="H35" s="30"/>
      <c r="I35" s="30">
        <v>-1</v>
      </c>
      <c r="J35" s="30">
        <v>-1</v>
      </c>
      <c r="K35" s="30">
        <v>-1</v>
      </c>
      <c r="L35" s="30">
        <v>-1</v>
      </c>
      <c r="M35" s="30">
        <v>-1</v>
      </c>
      <c r="N35" s="30">
        <v>-1</v>
      </c>
      <c r="O35" s="30">
        <v>-1</v>
      </c>
      <c r="P35" s="30">
        <v>-1</v>
      </c>
      <c r="Q35" s="30">
        <v>-1</v>
      </c>
      <c r="R35" s="30">
        <v>-1</v>
      </c>
      <c r="S35" s="30"/>
    </row>
    <row r="36" spans="1:20" x14ac:dyDescent="0.3">
      <c r="A36" s="44"/>
      <c r="B36" s="44"/>
      <c r="C36" s="44"/>
      <c r="D36" s="44"/>
      <c r="E36" s="44" t="s">
        <v>74</v>
      </c>
      <c r="F36" s="46"/>
      <c r="G36" s="46">
        <f>SUM(I36:T36)</f>
        <v>-2</v>
      </c>
      <c r="H36" s="47"/>
      <c r="I36" s="38">
        <v>-1</v>
      </c>
      <c r="J36" s="38"/>
      <c r="K36" s="38"/>
      <c r="L36" s="38"/>
      <c r="M36" s="38"/>
      <c r="N36" s="38">
        <v>-1</v>
      </c>
      <c r="O36" s="38"/>
      <c r="P36" s="38"/>
      <c r="Q36" s="38"/>
      <c r="R36" s="38"/>
      <c r="S36" s="38"/>
      <c r="T36" s="39"/>
    </row>
    <row r="38" spans="1:20" x14ac:dyDescent="0.3">
      <c r="B38" s="30"/>
      <c r="D38" s="30"/>
    </row>
    <row r="39" spans="1:20" x14ac:dyDescent="0.3">
      <c r="B39" s="30"/>
      <c r="D39" s="30"/>
    </row>
  </sheetData>
  <mergeCells count="10">
    <mergeCell ref="H25:H26"/>
    <mergeCell ref="H29:H30"/>
    <mergeCell ref="T1:T4"/>
    <mergeCell ref="A3:A6"/>
    <mergeCell ref="B3:B6"/>
    <mergeCell ref="C3:C6"/>
    <mergeCell ref="D3:D6"/>
    <mergeCell ref="F3:F6"/>
    <mergeCell ref="G3:G6"/>
    <mergeCell ref="I3:J4"/>
  </mergeCells>
  <conditionalFormatting sqref="I25:S26 I29:S30">
    <cfRule type="cellIs" dxfId="59" priority="60" operator="equal">
      <formula>-1</formula>
    </cfRule>
    <cfRule type="cellIs" dxfId="58" priority="61" operator="equal">
      <formula>1</formula>
    </cfRule>
    <cfRule type="cellIs" priority="62" operator="equal">
      <formula>0</formula>
    </cfRule>
  </conditionalFormatting>
  <conditionalFormatting sqref="F7 F9 G8">
    <cfRule type="cellIs" dxfId="57" priority="58" operator="lessThan">
      <formula>0</formula>
    </cfRule>
    <cfRule type="cellIs" dxfId="56" priority="59" operator="greaterThanOrEqual">
      <formula>0</formula>
    </cfRule>
  </conditionalFormatting>
  <conditionalFormatting sqref="G10">
    <cfRule type="cellIs" dxfId="55" priority="56" operator="lessThan">
      <formula>0</formula>
    </cfRule>
    <cfRule type="cellIs" dxfId="54" priority="57" operator="greaterThanOrEqual">
      <formula>0</formula>
    </cfRule>
  </conditionalFormatting>
  <conditionalFormatting sqref="F11">
    <cfRule type="cellIs" dxfId="53" priority="54" operator="lessThan">
      <formula>0</formula>
    </cfRule>
    <cfRule type="cellIs" dxfId="52" priority="55" operator="greaterThanOrEqual">
      <formula>0</formula>
    </cfRule>
  </conditionalFormatting>
  <conditionalFormatting sqref="G12">
    <cfRule type="cellIs" dxfId="51" priority="52" operator="lessThan">
      <formula>0</formula>
    </cfRule>
    <cfRule type="cellIs" dxfId="50" priority="53" operator="greaterThanOrEqual">
      <formula>0</formula>
    </cfRule>
  </conditionalFormatting>
  <conditionalFormatting sqref="F13">
    <cfRule type="cellIs" dxfId="49" priority="50" operator="lessThan">
      <formula>0</formula>
    </cfRule>
    <cfRule type="cellIs" dxfId="48" priority="51" operator="greaterThanOrEqual">
      <formula>0</formula>
    </cfRule>
  </conditionalFormatting>
  <conditionalFormatting sqref="G14">
    <cfRule type="cellIs" dxfId="47" priority="48" operator="lessThan">
      <formula>0</formula>
    </cfRule>
    <cfRule type="cellIs" dxfId="46" priority="49" operator="greaterThanOrEqual">
      <formula>0</formula>
    </cfRule>
  </conditionalFormatting>
  <conditionalFormatting sqref="F15">
    <cfRule type="cellIs" dxfId="45" priority="46" operator="lessThan">
      <formula>0</formula>
    </cfRule>
    <cfRule type="cellIs" dxfId="44" priority="47" operator="greaterThanOrEqual">
      <formula>0</formula>
    </cfRule>
  </conditionalFormatting>
  <conditionalFormatting sqref="G16">
    <cfRule type="cellIs" dxfId="43" priority="44" operator="lessThan">
      <formula>0</formula>
    </cfRule>
    <cfRule type="cellIs" dxfId="42" priority="45" operator="greaterThanOrEqual">
      <formula>0</formula>
    </cfRule>
  </conditionalFormatting>
  <conditionalFormatting sqref="F17">
    <cfRule type="cellIs" dxfId="41" priority="42" operator="lessThan">
      <formula>0</formula>
    </cfRule>
    <cfRule type="cellIs" dxfId="40" priority="43" operator="greaterThanOrEqual">
      <formula>0</formula>
    </cfRule>
  </conditionalFormatting>
  <conditionalFormatting sqref="G18">
    <cfRule type="cellIs" dxfId="39" priority="40" operator="lessThan">
      <formula>0</formula>
    </cfRule>
    <cfRule type="cellIs" dxfId="38" priority="41" operator="greaterThanOrEqual">
      <formula>0</formula>
    </cfRule>
  </conditionalFormatting>
  <conditionalFormatting sqref="F19">
    <cfRule type="cellIs" dxfId="37" priority="38" operator="lessThan">
      <formula>0</formula>
    </cfRule>
    <cfRule type="cellIs" dxfId="36" priority="39" operator="greaterThanOrEqual">
      <formula>0</formula>
    </cfRule>
  </conditionalFormatting>
  <conditionalFormatting sqref="G20">
    <cfRule type="cellIs" dxfId="35" priority="36" operator="lessThan">
      <formula>0</formula>
    </cfRule>
    <cfRule type="cellIs" dxfId="34" priority="37" operator="greaterThanOrEqual">
      <formula>0</formula>
    </cfRule>
  </conditionalFormatting>
  <conditionalFormatting sqref="F21">
    <cfRule type="cellIs" dxfId="33" priority="34" operator="lessThan">
      <formula>0</formula>
    </cfRule>
    <cfRule type="cellIs" dxfId="32" priority="35" operator="greaterThanOrEqual">
      <formula>0</formula>
    </cfRule>
  </conditionalFormatting>
  <conditionalFormatting sqref="G22">
    <cfRule type="cellIs" dxfId="31" priority="32" operator="lessThan">
      <formula>0</formula>
    </cfRule>
    <cfRule type="cellIs" dxfId="30" priority="33" operator="greaterThanOrEqual">
      <formula>0</formula>
    </cfRule>
  </conditionalFormatting>
  <conditionalFormatting sqref="F23">
    <cfRule type="cellIs" dxfId="29" priority="30" operator="lessThan">
      <formula>0</formula>
    </cfRule>
    <cfRule type="cellIs" dxfId="28" priority="31" operator="greaterThanOrEqual">
      <formula>0</formula>
    </cfRule>
  </conditionalFormatting>
  <conditionalFormatting sqref="G24">
    <cfRule type="cellIs" dxfId="27" priority="28" operator="lessThan">
      <formula>0</formula>
    </cfRule>
    <cfRule type="cellIs" dxfId="26" priority="29" operator="greaterThanOrEqual">
      <formula>0</formula>
    </cfRule>
  </conditionalFormatting>
  <conditionalFormatting sqref="F25">
    <cfRule type="cellIs" dxfId="25" priority="26" operator="lessThan">
      <formula>0</formula>
    </cfRule>
    <cfRule type="cellIs" dxfId="24" priority="27" operator="greaterThanOrEqual">
      <formula>0</formula>
    </cfRule>
  </conditionalFormatting>
  <conditionalFormatting sqref="G26">
    <cfRule type="cellIs" dxfId="23" priority="24" operator="lessThan">
      <formula>0</formula>
    </cfRule>
    <cfRule type="cellIs" dxfId="22" priority="25" operator="greaterThanOrEqual">
      <formula>0</formula>
    </cfRule>
  </conditionalFormatting>
  <conditionalFormatting sqref="F27">
    <cfRule type="cellIs" dxfId="21" priority="22" operator="lessThan">
      <formula>0</formula>
    </cfRule>
    <cfRule type="cellIs" dxfId="20" priority="23" operator="greaterThanOrEqual">
      <formula>0</formula>
    </cfRule>
  </conditionalFormatting>
  <conditionalFormatting sqref="G28">
    <cfRule type="cellIs" dxfId="19" priority="20" operator="lessThan">
      <formula>0</formula>
    </cfRule>
    <cfRule type="cellIs" dxfId="18" priority="21" operator="greaterThanOrEqual">
      <formula>0</formula>
    </cfRule>
  </conditionalFormatting>
  <conditionalFormatting sqref="F31">
    <cfRule type="cellIs" dxfId="17" priority="18" operator="lessThan">
      <formula>0</formula>
    </cfRule>
    <cfRule type="cellIs" dxfId="16" priority="19" operator="greaterThanOrEqual">
      <formula>0</formula>
    </cfRule>
  </conditionalFormatting>
  <conditionalFormatting sqref="G32">
    <cfRule type="cellIs" dxfId="15" priority="16" operator="lessThan">
      <formula>0</formula>
    </cfRule>
    <cfRule type="cellIs" dxfId="14" priority="17" operator="greaterThanOrEqual">
      <formula>0</formula>
    </cfRule>
  </conditionalFormatting>
  <conditionalFormatting sqref="I31:S36 I7:S24 I27:S28">
    <cfRule type="cellIs" dxfId="13" priority="13" operator="equal">
      <formula>-1</formula>
    </cfRule>
    <cfRule type="cellIs" dxfId="12" priority="14" operator="equal">
      <formula>1</formula>
    </cfRule>
    <cfRule type="cellIs" priority="15" operator="equal">
      <formula>0</formula>
    </cfRule>
  </conditionalFormatting>
  <conditionalFormatting sqref="F33">
    <cfRule type="cellIs" dxfId="11" priority="11" operator="lessThan">
      <formula>0</formula>
    </cfRule>
    <cfRule type="cellIs" dxfId="10" priority="12" operator="greaterThanOrEqual">
      <formula>0</formula>
    </cfRule>
  </conditionalFormatting>
  <conditionalFormatting sqref="G34">
    <cfRule type="cellIs" dxfId="9" priority="9" operator="lessThan">
      <formula>0</formula>
    </cfRule>
    <cfRule type="cellIs" dxfId="8" priority="10" operator="greaterThanOrEqual">
      <formula>0</formula>
    </cfRule>
  </conditionalFormatting>
  <conditionalFormatting sqref="F35">
    <cfRule type="cellIs" dxfId="7" priority="7" operator="lessThan">
      <formula>0</formula>
    </cfRule>
    <cfRule type="cellIs" dxfId="6" priority="8" operator="greaterThanOrEqual">
      <formula>0</formula>
    </cfRule>
  </conditionalFormatting>
  <conditionalFormatting sqref="G36">
    <cfRule type="cellIs" dxfId="5" priority="5" operator="lessThan">
      <formula>0</formula>
    </cfRule>
    <cfRule type="cellIs" dxfId="4" priority="6" operator="greaterThanOrEqual">
      <formula>0</formula>
    </cfRule>
  </conditionalFormatting>
  <conditionalFormatting sqref="F29">
    <cfRule type="cellIs" dxfId="3" priority="3" operator="lessThan">
      <formula>0</formula>
    </cfRule>
    <cfRule type="cellIs" dxfId="2" priority="4" operator="greaterThanOrEqual">
      <formula>0</formula>
    </cfRule>
  </conditionalFormatting>
  <conditionalFormatting sqref="G30">
    <cfRule type="cellIs" dxfId="1" priority="1" operator="lessThan">
      <formula>0</formula>
    </cfRule>
    <cfRule type="cellIs" dxfId="0" priority="2" operator="greaterThanOrEqual">
      <formula>0</formula>
    </cfRule>
  </conditionalFormatting>
  <hyperlinks>
    <hyperlink ref="D7" r:id="rId1" xr:uid="{A3BBBE4D-3B97-458E-A905-9BCE9E20A3FF}"/>
    <hyperlink ref="D9" r:id="rId2" xr:uid="{2866AD37-92B7-4ACA-A80A-5185A2A6A267}"/>
    <hyperlink ref="D11" r:id="rId3" xr:uid="{DE405890-EDFC-4E60-8987-9BED9551FEA4}"/>
    <hyperlink ref="D13" r:id="rId4" xr:uid="{0C65FEC1-973D-47CA-91EA-A8401A121AD6}"/>
    <hyperlink ref="D17" r:id="rId5" xr:uid="{584F852A-A219-40B6-9FBB-7C71D92E5738}"/>
    <hyperlink ref="D21" r:id="rId6" xr:uid="{DDA05F16-D34B-4B66-A9EC-07D6A6FF2D97}"/>
    <hyperlink ref="D23" r:id="rId7" xr:uid="{99E65B79-E133-41C6-87A6-F18B3EB383C1}"/>
    <hyperlink ref="D25" r:id="rId8" xr:uid="{A617CA6E-E389-4559-B044-FDB56B275B77}"/>
    <hyperlink ref="D33" r:id="rId9" xr:uid="{AFC0B4CB-EFB4-4132-AD38-9C0089D47DC2}"/>
    <hyperlink ref="D31" r:id="rId10" xr:uid="{0756204B-865F-4789-9BA6-A3002E6EAC14}"/>
    <hyperlink ref="D29" r:id="rId11" xr:uid="{C724B30A-CD24-4E06-9AFF-DE24FC7AB9D0}"/>
    <hyperlink ref="D35" r:id="rId12" xr:uid="{917BD461-47FE-460F-B8CE-9391C2C3EFA1}"/>
    <hyperlink ref="D27" r:id="rId13" xr:uid="{79733E88-32C5-4955-B596-B74326037705}"/>
    <hyperlink ref="D15" r:id="rId14" xr:uid="{100056EC-64C5-45D8-B996-99C0A4E7ECF8}"/>
    <hyperlink ref="D19" r:id="rId15" xr:uid="{F782632C-849A-471E-8C34-1939C478A8C2}"/>
  </hyperlinks>
  <pageMargins left="0.7" right="0.7" top="0.78740157499999996" bottom="0.78740157499999996" header="0.3" footer="0.3"/>
  <pageSetup paperSize="9" scale="49" orientation="landscape" horizontalDpi="0" verticalDpi="0" r:id="rId16"/>
  <drawing r:id="rId17"/>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Märkte</vt:lpstr>
      <vt:lpstr>Krisenindikator</vt:lpstr>
      <vt:lpstr>Korrekturindikator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Manfred</dc:creator>
  <cp:lastModifiedBy>Manfred</cp:lastModifiedBy>
  <dcterms:created xsi:type="dcterms:W3CDTF">2020-03-05T15:56:37Z</dcterms:created>
  <dcterms:modified xsi:type="dcterms:W3CDTF">2020-03-15T08:59:04Z</dcterms:modified>
</cp:coreProperties>
</file>